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54dd5d0a93472fd/デスクトップ/"/>
    </mc:Choice>
  </mc:AlternateContent>
  <xr:revisionPtr revIDLastSave="172" documentId="13_ncr:1_{075E9137-318A-4EB3-84A0-7292B58F524B}" xr6:coauthVersionLast="47" xr6:coauthVersionMax="47" xr10:uidLastSave="{6724DAD1-C2E7-40DF-90EC-750AAC2F4CA6}"/>
  <bookViews>
    <workbookView xWindow="-110" yWindow="-110" windowWidth="19420" windowHeight="10300" xr2:uid="{AE88408B-7E05-465C-B367-69D0CCAF83B7}"/>
  </bookViews>
  <sheets>
    <sheet name="ミッション1.5　12月" sheetId="1" r:id="rId1"/>
    <sheet name="ミッション1.5　12月 (2)" sheetId="3" r:id="rId2"/>
    <sheet name="未提出クラブ" sheetId="2" r:id="rId3"/>
  </sheets>
  <definedNames>
    <definedName name="_xlnm.Print_Area" localSheetId="0">'ミッション1.5　12月'!$A$1:$M$144</definedName>
    <definedName name="_xlnm.Print_Area" localSheetId="1">'ミッション1.5　12月 (2)'!$A$1:$M$140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1" i="3" l="1"/>
  <c r="G141" i="3"/>
  <c r="F141" i="3"/>
  <c r="E141" i="3"/>
  <c r="H140" i="3"/>
  <c r="G140" i="3"/>
  <c r="F140" i="3"/>
  <c r="E140" i="3"/>
  <c r="H136" i="3"/>
  <c r="G136" i="3"/>
  <c r="F136" i="3"/>
  <c r="E136" i="3"/>
  <c r="H131" i="3"/>
  <c r="G131" i="3"/>
  <c r="F131" i="3"/>
  <c r="E131" i="3"/>
  <c r="H122" i="3"/>
  <c r="G122" i="3"/>
  <c r="F122" i="3"/>
  <c r="E122" i="3"/>
  <c r="H113" i="3"/>
  <c r="G113" i="3"/>
  <c r="F113" i="3"/>
  <c r="E113" i="3"/>
  <c r="H112" i="3"/>
  <c r="G112" i="3"/>
  <c r="F112" i="3"/>
  <c r="E112" i="3"/>
  <c r="H106" i="3"/>
  <c r="G106" i="3"/>
  <c r="F106" i="3"/>
  <c r="E106" i="3"/>
  <c r="H100" i="3"/>
  <c r="G100" i="3"/>
  <c r="F100" i="3"/>
  <c r="E100" i="3"/>
  <c r="H99" i="3"/>
  <c r="G99" i="3"/>
  <c r="F99" i="3"/>
  <c r="E99" i="3"/>
  <c r="H96" i="3"/>
  <c r="G96" i="3"/>
  <c r="F96" i="3"/>
  <c r="E96" i="3"/>
  <c r="H90" i="3"/>
  <c r="G90" i="3"/>
  <c r="F90" i="3"/>
  <c r="E90" i="3"/>
  <c r="H89" i="3"/>
  <c r="G89" i="3"/>
  <c r="F89" i="3"/>
  <c r="E89" i="3"/>
  <c r="H84" i="3"/>
  <c r="G84" i="3"/>
  <c r="F84" i="3"/>
  <c r="E84" i="3"/>
  <c r="H77" i="3"/>
  <c r="G77" i="3"/>
  <c r="F77" i="3"/>
  <c r="E77" i="3"/>
  <c r="H76" i="3"/>
  <c r="G76" i="3"/>
  <c r="F76" i="3"/>
  <c r="E76" i="3"/>
  <c r="H67" i="3"/>
  <c r="G67" i="3"/>
  <c r="F67" i="3"/>
  <c r="E67" i="3"/>
  <c r="H58" i="3"/>
  <c r="G58" i="3"/>
  <c r="F58" i="3"/>
  <c r="E58" i="3"/>
  <c r="H57" i="3"/>
  <c r="G57" i="3"/>
  <c r="F57" i="3"/>
  <c r="E57" i="3"/>
  <c r="H49" i="3"/>
  <c r="G49" i="3"/>
  <c r="F49" i="3"/>
  <c r="E49" i="3"/>
  <c r="H43" i="3"/>
  <c r="G43" i="3"/>
  <c r="F43" i="3"/>
  <c r="E43" i="3"/>
  <c r="H42" i="3"/>
  <c r="G42" i="3"/>
  <c r="F42" i="3"/>
  <c r="E42" i="3"/>
  <c r="H35" i="3"/>
  <c r="G35" i="3"/>
  <c r="F35" i="3"/>
  <c r="E35" i="3"/>
  <c r="H27" i="3"/>
  <c r="G27" i="3"/>
  <c r="F27" i="3"/>
  <c r="E27" i="3"/>
  <c r="H26" i="3"/>
  <c r="G26" i="3"/>
  <c r="F26" i="3"/>
  <c r="E26" i="3"/>
  <c r="H17" i="3"/>
  <c r="G17" i="3"/>
  <c r="F17" i="3"/>
  <c r="E17" i="3"/>
  <c r="E106" i="1"/>
  <c r="F17" i="1"/>
  <c r="G17" i="1"/>
  <c r="H17" i="1"/>
  <c r="E17" i="1"/>
  <c r="E20" i="2"/>
  <c r="C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H140" i="1"/>
  <c r="G140" i="1"/>
  <c r="F140" i="1"/>
  <c r="E140" i="1"/>
  <c r="F136" i="1"/>
  <c r="G136" i="1"/>
  <c r="G141" i="1" s="1"/>
  <c r="H136" i="1"/>
  <c r="H141" i="1" s="1"/>
  <c r="E136" i="1"/>
  <c r="F131" i="1"/>
  <c r="G131" i="1"/>
  <c r="H131" i="1"/>
  <c r="E131" i="1"/>
  <c r="F122" i="1"/>
  <c r="G122" i="1"/>
  <c r="H122" i="1"/>
  <c r="E122" i="1"/>
  <c r="F112" i="1"/>
  <c r="G112" i="1"/>
  <c r="H112" i="1"/>
  <c r="E112" i="1"/>
  <c r="F106" i="1"/>
  <c r="G106" i="1"/>
  <c r="G113" i="1" s="1"/>
  <c r="H106" i="1"/>
  <c r="F99" i="1"/>
  <c r="G99" i="1"/>
  <c r="H99" i="1"/>
  <c r="E99" i="1"/>
  <c r="F96" i="1"/>
  <c r="G96" i="1"/>
  <c r="H96" i="1"/>
  <c r="E96" i="1"/>
  <c r="F89" i="1"/>
  <c r="G89" i="1"/>
  <c r="H89" i="1"/>
  <c r="E89" i="1"/>
  <c r="F84" i="1"/>
  <c r="G84" i="1"/>
  <c r="H84" i="1"/>
  <c r="E84" i="1"/>
  <c r="F76" i="1"/>
  <c r="G76" i="1"/>
  <c r="H76" i="1"/>
  <c r="E76" i="1"/>
  <c r="F67" i="1"/>
  <c r="G67" i="1"/>
  <c r="H67" i="1"/>
  <c r="E67" i="1"/>
  <c r="F57" i="1"/>
  <c r="G57" i="1"/>
  <c r="H57" i="1"/>
  <c r="E57" i="1"/>
  <c r="F49" i="1"/>
  <c r="G49" i="1"/>
  <c r="H49" i="1"/>
  <c r="E49" i="1"/>
  <c r="F42" i="1"/>
  <c r="G42" i="1"/>
  <c r="H42" i="1"/>
  <c r="E42" i="1"/>
  <c r="F35" i="1"/>
  <c r="G35" i="1"/>
  <c r="H35" i="1"/>
  <c r="E35" i="1"/>
  <c r="F26" i="1"/>
  <c r="G26" i="1"/>
  <c r="H26" i="1"/>
  <c r="E26" i="1"/>
  <c r="F141" i="1" l="1"/>
  <c r="E141" i="1"/>
  <c r="F113" i="1"/>
  <c r="E100" i="1"/>
  <c r="E113" i="1"/>
  <c r="F100" i="1"/>
  <c r="H100" i="1"/>
  <c r="H113" i="1"/>
  <c r="G100" i="1"/>
  <c r="F58" i="1"/>
  <c r="F77" i="1"/>
  <c r="F90" i="1"/>
  <c r="H77" i="1"/>
  <c r="H90" i="1"/>
  <c r="E90" i="1"/>
  <c r="G43" i="1"/>
  <c r="G58" i="1"/>
  <c r="G77" i="1"/>
  <c r="G90" i="1"/>
  <c r="E77" i="1"/>
  <c r="E58" i="1"/>
  <c r="H58" i="1"/>
  <c r="E43" i="1"/>
  <c r="F43" i="1"/>
  <c r="G27" i="1"/>
  <c r="F27" i="1"/>
  <c r="H43" i="1"/>
  <c r="H27" i="1"/>
  <c r="E27" i="1"/>
  <c r="D20" i="2"/>
  <c r="H144" i="1" l="1"/>
  <c r="F144" i="1"/>
  <c r="G144" i="1"/>
  <c r="E144" i="1"/>
</calcChain>
</file>

<file path=xl/sharedStrings.xml><?xml version="1.0" encoding="utf-8"?>
<sst xmlns="http://schemas.openxmlformats.org/spreadsheetml/2006/main" count="2369" uniqueCount="234">
  <si>
    <t>回答者</t>
  </si>
  <si>
    <t>【3】ＡＳＫ１キットが配布されていますか？</t>
  </si>
  <si>
    <t>【4】ＡＳＫ１キットを利用した例会の実施について</t>
  </si>
  <si>
    <t>【5】学生会員について</t>
  </si>
  <si>
    <t>【6】プラチナ会員制度のオンライン説明会について</t>
  </si>
  <si>
    <t>【7】支部結成のオンライン説明会について</t>
  </si>
  <si>
    <t>1R</t>
  </si>
  <si>
    <t>2Z</t>
  </si>
  <si>
    <t>大阪都島</t>
  </si>
  <si>
    <t>事務局</t>
  </si>
  <si>
    <t>はい</t>
  </si>
  <si>
    <t>利用して実施予定</t>
  </si>
  <si>
    <t>検討していない</t>
  </si>
  <si>
    <t>参加しない</t>
  </si>
  <si>
    <t>5R</t>
  </si>
  <si>
    <t>1Z</t>
  </si>
  <si>
    <t>豊中南</t>
  </si>
  <si>
    <t>いいえ</t>
  </si>
  <si>
    <t>実施予定なし</t>
  </si>
  <si>
    <t>学生会員制度をしりたい</t>
  </si>
  <si>
    <t>検討中</t>
  </si>
  <si>
    <t>10R</t>
  </si>
  <si>
    <t>南紀白浜</t>
  </si>
  <si>
    <t>クラブ会長</t>
  </si>
  <si>
    <t>7R</t>
  </si>
  <si>
    <t>堺仁徳</t>
  </si>
  <si>
    <t>大阪侍</t>
  </si>
  <si>
    <t>利用して例会を実施した</t>
  </si>
  <si>
    <t>いずみそれいゆ</t>
  </si>
  <si>
    <t>6R</t>
  </si>
  <si>
    <t>島本</t>
  </si>
  <si>
    <t>大阪みおつくし</t>
  </si>
  <si>
    <t>クラブ幹事</t>
  </si>
  <si>
    <t>入会予定</t>
  </si>
  <si>
    <t>2R</t>
  </si>
  <si>
    <t>ZC　L辻本　邦廣</t>
  </si>
  <si>
    <t>紀伊田辺</t>
  </si>
  <si>
    <t>大阪UnitedPride</t>
  </si>
  <si>
    <t>大阪堂島</t>
  </si>
  <si>
    <t>大阪南</t>
  </si>
  <si>
    <t>8R</t>
  </si>
  <si>
    <t>泉南中央</t>
  </si>
  <si>
    <t>豊中</t>
  </si>
  <si>
    <t>枚方ローズ</t>
  </si>
  <si>
    <t>11R</t>
  </si>
  <si>
    <t>東大阪大東畷</t>
  </si>
  <si>
    <t>大阪東淀</t>
  </si>
  <si>
    <t>未定</t>
  </si>
  <si>
    <t>ASK１キット「無し」で９月１１日例会を開催致しました</t>
  </si>
  <si>
    <t>北摂未来</t>
  </si>
  <si>
    <t>9R</t>
  </si>
  <si>
    <t>和歌山中央ゴールド</t>
  </si>
  <si>
    <t>大阪JOINUS</t>
  </si>
  <si>
    <t>大阪難波</t>
  </si>
  <si>
    <t>北大阪みらい</t>
  </si>
  <si>
    <t>例会見学者が多いため、ASK１例会は未実施。</t>
  </si>
  <si>
    <t>東大阪布施</t>
  </si>
  <si>
    <t>会計</t>
  </si>
  <si>
    <t>箕面</t>
  </si>
  <si>
    <t>茨木</t>
  </si>
  <si>
    <t>大阪大手前</t>
  </si>
  <si>
    <t>大阪大正</t>
  </si>
  <si>
    <t>キットは利用なしでアスク1例会開催1回</t>
  </si>
  <si>
    <t>寝屋川中央</t>
  </si>
  <si>
    <t>大阪阿倍野</t>
  </si>
  <si>
    <t>枚方市シニア</t>
  </si>
  <si>
    <t>12R</t>
  </si>
  <si>
    <t>柏原</t>
  </si>
  <si>
    <t>交野おりひめ</t>
  </si>
  <si>
    <t>岸和田中央</t>
  </si>
  <si>
    <t>貝塚</t>
  </si>
  <si>
    <t>参加したい</t>
  </si>
  <si>
    <t>東大阪楠</t>
  </si>
  <si>
    <t>東大阪</t>
  </si>
  <si>
    <t>堺</t>
  </si>
  <si>
    <t>理事会にて検討</t>
  </si>
  <si>
    <t>入会した</t>
  </si>
  <si>
    <t>高槻中央</t>
  </si>
  <si>
    <t>岸和田千亀利</t>
  </si>
  <si>
    <t>大阪中之島</t>
  </si>
  <si>
    <t>摂津</t>
  </si>
  <si>
    <t>会員拡大担当</t>
  </si>
  <si>
    <t>堺高石</t>
  </si>
  <si>
    <t>紀州葵</t>
  </si>
  <si>
    <t>茨木ハーモニー</t>
  </si>
  <si>
    <t>南部</t>
  </si>
  <si>
    <t>大阪福島</t>
  </si>
  <si>
    <t>田辺</t>
  </si>
  <si>
    <t>堺陵東</t>
  </si>
  <si>
    <t>内容確認の上、利用を検討する予定</t>
  </si>
  <si>
    <t>大阪天王寺高津</t>
  </si>
  <si>
    <t>富田林</t>
  </si>
  <si>
    <t>箕面船場</t>
  </si>
  <si>
    <t>高槻グリーン</t>
  </si>
  <si>
    <t>大阪城東</t>
  </si>
  <si>
    <t>高槻</t>
  </si>
  <si>
    <t>大東</t>
  </si>
  <si>
    <t>大阪桜之宮</t>
  </si>
  <si>
    <t>利用せず実施した</t>
  </si>
  <si>
    <t>豊中中央</t>
  </si>
  <si>
    <t>堺登美丘</t>
  </si>
  <si>
    <t>大阪天神橋</t>
  </si>
  <si>
    <t>キットは使用していないがＡＳＫ１例会は実施した</t>
  </si>
  <si>
    <t>大阪中部</t>
  </si>
  <si>
    <t>枚方中央</t>
  </si>
  <si>
    <t>計画中</t>
  </si>
  <si>
    <t>有田</t>
  </si>
  <si>
    <t>能勢</t>
  </si>
  <si>
    <t>吹　田</t>
  </si>
  <si>
    <t>羽曳野</t>
  </si>
  <si>
    <t>枚方</t>
  </si>
  <si>
    <t>親睦旅行（アスク1）を実施予定</t>
  </si>
  <si>
    <t>守口</t>
  </si>
  <si>
    <t>吹田東</t>
  </si>
  <si>
    <t>伊都高野山</t>
  </si>
  <si>
    <t>藤井寺</t>
  </si>
  <si>
    <t>松原</t>
  </si>
  <si>
    <t>大阪北</t>
  </si>
  <si>
    <t>検討します</t>
  </si>
  <si>
    <t>東大阪菊水</t>
  </si>
  <si>
    <t>富田川</t>
  </si>
  <si>
    <t>東大阪東</t>
  </si>
  <si>
    <t>大阪淀川</t>
  </si>
  <si>
    <t>那賀</t>
  </si>
  <si>
    <t>利用せず11/13に実施</t>
  </si>
  <si>
    <t>堺浜寺</t>
  </si>
  <si>
    <t>大阪プラム</t>
  </si>
  <si>
    <t>岬</t>
  </si>
  <si>
    <t>検討する</t>
  </si>
  <si>
    <t>大阪鶴見</t>
  </si>
  <si>
    <t>大阪新大阪</t>
  </si>
  <si>
    <t>大阪シニア</t>
  </si>
  <si>
    <t>大阪すみよし</t>
  </si>
  <si>
    <t>大阪若獅子</t>
  </si>
  <si>
    <t>岸和田コスモス</t>
  </si>
  <si>
    <t>11月に開催した（キットはこの時点で届いていない）</t>
  </si>
  <si>
    <t>大阪東住吉平野</t>
  </si>
  <si>
    <t>大阪銀橋</t>
  </si>
  <si>
    <t>キット欲しいのですが発注はどうすればいいのですか？教えてください。</t>
  </si>
  <si>
    <t>八尾菊花</t>
  </si>
  <si>
    <t>下津</t>
  </si>
  <si>
    <t>枚方ひこぼし</t>
  </si>
  <si>
    <t>リジョン</t>
    <phoneticPr fontId="2"/>
  </si>
  <si>
    <t>ゾーン</t>
    <phoneticPr fontId="2"/>
  </si>
  <si>
    <t>クラブ名</t>
    <rPh sb="3" eb="4">
      <t>メイ</t>
    </rPh>
    <phoneticPr fontId="2"/>
  </si>
  <si>
    <t>大阪生野</t>
    <phoneticPr fontId="2"/>
  </si>
  <si>
    <t>大阪難波</t>
    <phoneticPr fontId="2"/>
  </si>
  <si>
    <t>大阪すみのえ</t>
    <phoneticPr fontId="2"/>
  </si>
  <si>
    <t>吹田江坂</t>
    <phoneticPr fontId="2"/>
  </si>
  <si>
    <t>泉大津</t>
    <phoneticPr fontId="2"/>
  </si>
  <si>
    <t>和泉大阪</t>
    <phoneticPr fontId="2"/>
  </si>
  <si>
    <t>橋本</t>
    <phoneticPr fontId="2"/>
  </si>
  <si>
    <t>御坊</t>
    <phoneticPr fontId="2"/>
  </si>
  <si>
    <t>新宮</t>
    <phoneticPr fontId="2"/>
  </si>
  <si>
    <r>
      <rPr>
        <sz val="8"/>
        <color theme="1"/>
        <rFont val="ＭＳ 明朝"/>
        <family val="1"/>
        <charset val="128"/>
      </rPr>
      <t>【</t>
    </r>
    <r>
      <rPr>
        <sz val="8"/>
        <color theme="1"/>
        <rFont val="Roboto"/>
      </rPr>
      <t>1</t>
    </r>
    <r>
      <rPr>
        <sz val="8"/>
        <color theme="1"/>
        <rFont val="ＭＳ 明朝"/>
        <family val="1"/>
        <charset val="128"/>
      </rPr>
      <t>】</t>
    </r>
    <r>
      <rPr>
        <sz val="8"/>
        <color theme="1"/>
        <rFont val="Roboto"/>
      </rPr>
      <t>11</t>
    </r>
    <r>
      <rPr>
        <sz val="8"/>
        <color theme="1"/>
        <rFont val="ＭＳ 明朝"/>
        <family val="1"/>
        <charset val="128"/>
      </rPr>
      <t>月末（</t>
    </r>
    <r>
      <rPr>
        <sz val="8"/>
        <color theme="1"/>
        <rFont val="Roboto"/>
      </rPr>
      <t>11</t>
    </r>
    <r>
      <rPr>
        <sz val="8"/>
        <color theme="1"/>
        <rFont val="ＭＳ 明朝"/>
        <family val="1"/>
        <charset val="128"/>
      </rPr>
      <t>月</t>
    </r>
    <r>
      <rPr>
        <sz val="8"/>
        <color theme="1"/>
        <rFont val="Roboto"/>
      </rPr>
      <t>1</t>
    </r>
    <r>
      <rPr>
        <sz val="8"/>
        <color theme="1"/>
        <rFont val="ＭＳ 明朝"/>
        <family val="1"/>
        <charset val="128"/>
      </rPr>
      <t>日～</t>
    </r>
    <r>
      <rPr>
        <sz val="8"/>
        <color theme="1"/>
        <rFont val="Roboto"/>
      </rPr>
      <t>11</t>
    </r>
    <r>
      <rPr>
        <sz val="8"/>
        <color theme="1"/>
        <rFont val="ＭＳ 明朝"/>
        <family val="1"/>
        <charset val="128"/>
      </rPr>
      <t>月</t>
    </r>
    <r>
      <rPr>
        <sz val="8"/>
        <color theme="1"/>
        <rFont val="Roboto"/>
      </rPr>
      <t>30</t>
    </r>
    <r>
      <rPr>
        <sz val="8"/>
        <color theme="1"/>
        <rFont val="ＭＳ 明朝"/>
        <family val="1"/>
        <charset val="128"/>
      </rPr>
      <t>日まで）の入会人数を教えて下さい。</t>
    </r>
    <phoneticPr fontId="2"/>
  </si>
  <si>
    <r>
      <rPr>
        <sz val="8"/>
        <color theme="1"/>
        <rFont val="ＭＳ 明朝"/>
        <family val="1"/>
        <charset val="128"/>
      </rPr>
      <t>【</t>
    </r>
    <r>
      <rPr>
        <sz val="8"/>
        <color theme="1"/>
        <rFont val="Roboto"/>
      </rPr>
      <t>1</t>
    </r>
    <r>
      <rPr>
        <sz val="8"/>
        <color theme="1"/>
        <rFont val="ＭＳ 明朝"/>
        <family val="1"/>
        <charset val="128"/>
      </rPr>
      <t>】</t>
    </r>
    <r>
      <rPr>
        <sz val="8"/>
        <color theme="1"/>
        <rFont val="Roboto"/>
      </rPr>
      <t>11</t>
    </r>
    <r>
      <rPr>
        <sz val="8"/>
        <color theme="1"/>
        <rFont val="ＭＳ 明朝"/>
        <family val="1"/>
        <charset val="128"/>
      </rPr>
      <t>月末（</t>
    </r>
    <r>
      <rPr>
        <sz val="8"/>
        <color theme="1"/>
        <rFont val="Roboto"/>
      </rPr>
      <t>11</t>
    </r>
    <r>
      <rPr>
        <sz val="8"/>
        <color theme="1"/>
        <rFont val="ＭＳ 明朝"/>
        <family val="1"/>
        <charset val="128"/>
      </rPr>
      <t>月</t>
    </r>
    <r>
      <rPr>
        <sz val="8"/>
        <color theme="1"/>
        <rFont val="Roboto"/>
      </rPr>
      <t>1</t>
    </r>
    <r>
      <rPr>
        <sz val="8"/>
        <color theme="1"/>
        <rFont val="ＭＳ 明朝"/>
        <family val="1"/>
        <charset val="128"/>
      </rPr>
      <t>日～</t>
    </r>
    <r>
      <rPr>
        <sz val="8"/>
        <color theme="1"/>
        <rFont val="Roboto"/>
      </rPr>
      <t>11</t>
    </r>
    <r>
      <rPr>
        <sz val="8"/>
        <color theme="1"/>
        <rFont val="ＭＳ 明朝"/>
        <family val="1"/>
        <charset val="128"/>
      </rPr>
      <t>月</t>
    </r>
    <r>
      <rPr>
        <sz val="8"/>
        <color theme="1"/>
        <rFont val="Roboto"/>
      </rPr>
      <t>30</t>
    </r>
    <r>
      <rPr>
        <sz val="8"/>
        <color theme="1"/>
        <rFont val="ＭＳ 明朝"/>
        <family val="1"/>
        <charset val="128"/>
      </rPr>
      <t>日まで）の退会人数を教えて下さい。</t>
    </r>
    <phoneticPr fontId="2"/>
  </si>
  <si>
    <r>
      <rPr>
        <sz val="8"/>
        <color theme="1"/>
        <rFont val="ＭＳ 明朝"/>
        <family val="1"/>
        <charset val="128"/>
      </rPr>
      <t>【</t>
    </r>
    <r>
      <rPr>
        <sz val="8"/>
        <color theme="1"/>
        <rFont val="Roboto"/>
      </rPr>
      <t>2</t>
    </r>
    <r>
      <rPr>
        <sz val="8"/>
        <color theme="1"/>
        <rFont val="ＭＳ 明朝"/>
        <family val="1"/>
        <charset val="128"/>
      </rPr>
      <t>】</t>
    </r>
    <r>
      <rPr>
        <sz val="8"/>
        <color theme="1"/>
        <rFont val="Roboto"/>
      </rPr>
      <t>12</t>
    </r>
    <r>
      <rPr>
        <sz val="8"/>
        <color theme="1"/>
        <rFont val="ＭＳ 明朝"/>
        <family val="1"/>
        <charset val="128"/>
      </rPr>
      <t>月入会予定人数</t>
    </r>
    <r>
      <rPr>
        <sz val="8"/>
        <color theme="1"/>
        <rFont val="Roboto"/>
      </rPr>
      <t xml:space="preserve"> </t>
    </r>
    <r>
      <rPr>
        <sz val="8"/>
        <color theme="1"/>
        <rFont val="ＭＳ 明朝"/>
        <family val="1"/>
        <charset val="128"/>
      </rPr>
      <t>人数を教えて下さい。</t>
    </r>
    <phoneticPr fontId="2"/>
  </si>
  <si>
    <r>
      <rPr>
        <sz val="8"/>
        <color theme="1"/>
        <rFont val="ＭＳ 明朝"/>
        <family val="1"/>
        <charset val="128"/>
      </rPr>
      <t>【</t>
    </r>
    <r>
      <rPr>
        <sz val="8"/>
        <color theme="1"/>
        <rFont val="Roboto"/>
      </rPr>
      <t>2</t>
    </r>
    <r>
      <rPr>
        <sz val="8"/>
        <color theme="1"/>
        <rFont val="ＭＳ 明朝"/>
        <family val="1"/>
        <charset val="128"/>
      </rPr>
      <t>】</t>
    </r>
    <r>
      <rPr>
        <sz val="8"/>
        <color theme="1"/>
        <rFont val="Roboto"/>
      </rPr>
      <t>12</t>
    </r>
    <r>
      <rPr>
        <sz val="8"/>
        <color theme="1"/>
        <rFont val="ＭＳ 明朝"/>
        <family val="1"/>
        <charset val="128"/>
      </rPr>
      <t>月退会予定人数を教えて下さい。</t>
    </r>
    <r>
      <rPr>
        <sz val="8"/>
        <color theme="1"/>
        <rFont val="Roboto"/>
      </rPr>
      <t xml:space="preserve"> </t>
    </r>
    <phoneticPr fontId="2"/>
  </si>
  <si>
    <t>大阪天満</t>
    <rPh sb="0" eb="2">
      <t>オオサカ</t>
    </rPh>
    <phoneticPr fontId="2"/>
  </si>
  <si>
    <t>提出</t>
    <rPh sb="0" eb="2">
      <t>テイシュツ</t>
    </rPh>
    <phoneticPr fontId="2"/>
  </si>
  <si>
    <t>未提出</t>
    <rPh sb="0" eb="3">
      <t>ミテイシュツ</t>
    </rPh>
    <phoneticPr fontId="2"/>
  </si>
  <si>
    <t>合計</t>
    <rPh sb="0" eb="2">
      <t>ゴウケイ</t>
    </rPh>
    <phoneticPr fontId="2"/>
  </si>
  <si>
    <t>未提出クラブ</t>
    <rPh sb="0" eb="3">
      <t>ミテイシュツ</t>
    </rPh>
    <phoneticPr fontId="2"/>
  </si>
  <si>
    <t>1R</t>
    <phoneticPr fontId="2"/>
  </si>
  <si>
    <t>1Z</t>
    <phoneticPr fontId="2"/>
  </si>
  <si>
    <t>2Z</t>
    <phoneticPr fontId="2"/>
  </si>
  <si>
    <t>2R</t>
    <phoneticPr fontId="2"/>
  </si>
  <si>
    <t>5R</t>
    <phoneticPr fontId="2"/>
  </si>
  <si>
    <t>6R</t>
    <phoneticPr fontId="2"/>
  </si>
  <si>
    <t>7R</t>
    <phoneticPr fontId="2"/>
  </si>
  <si>
    <t>8R</t>
    <phoneticPr fontId="2"/>
  </si>
  <si>
    <t>9R</t>
    <phoneticPr fontId="2"/>
  </si>
  <si>
    <t>10R</t>
    <phoneticPr fontId="2"/>
  </si>
  <si>
    <t>11R</t>
    <phoneticPr fontId="2"/>
  </si>
  <si>
    <t>12R</t>
    <phoneticPr fontId="2"/>
  </si>
  <si>
    <t>大阪</t>
    <rPh sb="0" eb="2">
      <t>オオサカ</t>
    </rPh>
    <phoneticPr fontId="2"/>
  </si>
  <si>
    <t>大阪梅田</t>
    <rPh sb="0" eb="2">
      <t>オオサカ</t>
    </rPh>
    <rPh sb="2" eb="4">
      <t>ウメダ</t>
    </rPh>
    <phoneticPr fontId="2"/>
  </si>
  <si>
    <t>大阪西</t>
    <rPh sb="0" eb="3">
      <t>オオサカニシ</t>
    </rPh>
    <phoneticPr fontId="2"/>
  </si>
  <si>
    <t>大阪西淀</t>
    <rPh sb="0" eb="2">
      <t>オオサカ</t>
    </rPh>
    <rPh sb="2" eb="4">
      <t>ニシヨド</t>
    </rPh>
    <phoneticPr fontId="2"/>
  </si>
  <si>
    <t>大阪曽根崎</t>
    <rPh sb="0" eb="2">
      <t>オオサカ</t>
    </rPh>
    <rPh sb="2" eb="5">
      <t>ソネザキ</t>
    </rPh>
    <phoneticPr fontId="2"/>
  </si>
  <si>
    <t>大阪マーガレット</t>
    <rPh sb="0" eb="2">
      <t>オオサカ</t>
    </rPh>
    <phoneticPr fontId="2"/>
  </si>
  <si>
    <t>大阪中央</t>
    <rPh sb="0" eb="4">
      <t>オオサカチュウオウ</t>
    </rPh>
    <phoneticPr fontId="2"/>
  </si>
  <si>
    <t>大阪港</t>
    <rPh sb="0" eb="2">
      <t>オオサカ</t>
    </rPh>
    <rPh sb="2" eb="3">
      <t>ミナト</t>
    </rPh>
    <phoneticPr fontId="2"/>
  </si>
  <si>
    <t>大阪ドリーム</t>
    <rPh sb="0" eb="2">
      <t>オオサカ</t>
    </rPh>
    <phoneticPr fontId="2"/>
  </si>
  <si>
    <t>大阪帝陵</t>
    <rPh sb="0" eb="2">
      <t>オオサカ</t>
    </rPh>
    <rPh sb="2" eb="3">
      <t>テイ</t>
    </rPh>
    <rPh sb="3" eb="4">
      <t>ミササギ</t>
    </rPh>
    <phoneticPr fontId="2"/>
  </si>
  <si>
    <t>大阪コスモス</t>
    <rPh sb="0" eb="2">
      <t>オオサカ</t>
    </rPh>
    <phoneticPr fontId="2"/>
  </si>
  <si>
    <t>大阪さくら</t>
    <rPh sb="0" eb="2">
      <t>オオサカ</t>
    </rPh>
    <phoneticPr fontId="2"/>
  </si>
  <si>
    <t>大阪なみはや</t>
    <rPh sb="0" eb="2">
      <t>オオサカ</t>
    </rPh>
    <phoneticPr fontId="2"/>
  </si>
  <si>
    <t>大阪ＣＯＮＮＥＣＴ</t>
  </si>
  <si>
    <t>池田</t>
    <rPh sb="0" eb="2">
      <t>イケダ</t>
    </rPh>
    <phoneticPr fontId="2"/>
  </si>
  <si>
    <t>豊中北</t>
    <rPh sb="0" eb="2">
      <t>トヨナカ</t>
    </rPh>
    <rPh sb="2" eb="3">
      <t>キタ</t>
    </rPh>
    <phoneticPr fontId="2"/>
  </si>
  <si>
    <t>豊中千里</t>
    <rPh sb="0" eb="2">
      <t>トヨナカ</t>
    </rPh>
    <rPh sb="2" eb="4">
      <t>センリ</t>
    </rPh>
    <phoneticPr fontId="2"/>
  </si>
  <si>
    <t>北摂ローズ</t>
    <rPh sb="0" eb="2">
      <t>ホクセツ</t>
    </rPh>
    <phoneticPr fontId="2"/>
  </si>
  <si>
    <t>茨木オーク</t>
    <rPh sb="0" eb="2">
      <t>イバラギ</t>
    </rPh>
    <phoneticPr fontId="2"/>
  </si>
  <si>
    <t>茨木ローズ</t>
    <rPh sb="0" eb="2">
      <t>イバラギ</t>
    </rPh>
    <phoneticPr fontId="2"/>
  </si>
  <si>
    <t>堺フェニックス</t>
    <rPh sb="0" eb="1">
      <t>サカイ</t>
    </rPh>
    <phoneticPr fontId="2"/>
  </si>
  <si>
    <t>和泉中央</t>
    <rPh sb="0" eb="4">
      <t>イズミチュウオウ</t>
    </rPh>
    <phoneticPr fontId="2"/>
  </si>
  <si>
    <t>岸和田</t>
    <rPh sb="0" eb="3">
      <t>キシワダ</t>
    </rPh>
    <phoneticPr fontId="2"/>
  </si>
  <si>
    <t>岸和田UNITY</t>
  </si>
  <si>
    <t>泉佐野中央</t>
    <rPh sb="0" eb="3">
      <t>イズミサノ</t>
    </rPh>
    <rPh sb="3" eb="5">
      <t>チュウオウ</t>
    </rPh>
    <phoneticPr fontId="2"/>
  </si>
  <si>
    <t>和歌山</t>
    <rPh sb="0" eb="3">
      <t>ワカヤマ</t>
    </rPh>
    <phoneticPr fontId="2"/>
  </si>
  <si>
    <t>和歌山くろしお</t>
    <rPh sb="0" eb="3">
      <t>ワカヤマ</t>
    </rPh>
    <phoneticPr fontId="2"/>
  </si>
  <si>
    <t>勝浦</t>
    <rPh sb="0" eb="2">
      <t>カツウラ</t>
    </rPh>
    <phoneticPr fontId="2"/>
  </si>
  <si>
    <t>串本</t>
    <rPh sb="0" eb="2">
      <t>クシモト</t>
    </rPh>
    <phoneticPr fontId="2"/>
  </si>
  <si>
    <t>御坊中央</t>
    <rPh sb="0" eb="2">
      <t>ゴボウ</t>
    </rPh>
    <rPh sb="2" eb="4">
      <t>チュウオウ</t>
    </rPh>
    <phoneticPr fontId="2"/>
  </si>
  <si>
    <t>四条畷中央</t>
    <rPh sb="0" eb="3">
      <t>シジョウナワテ</t>
    </rPh>
    <rPh sb="3" eb="5">
      <t>チュウオウ</t>
    </rPh>
    <phoneticPr fontId="1"/>
  </si>
  <si>
    <t>八尾中央</t>
    <rPh sb="0" eb="2">
      <t>ヤオ</t>
    </rPh>
    <rPh sb="2" eb="4">
      <t>チュウオウ</t>
    </rPh>
    <phoneticPr fontId="2"/>
  </si>
  <si>
    <t>八尾</t>
    <rPh sb="0" eb="2">
      <t>ヤオ</t>
    </rPh>
    <phoneticPr fontId="2"/>
  </si>
  <si>
    <t>河内長野</t>
    <rPh sb="0" eb="4">
      <t>カワチナガノ</t>
    </rPh>
    <phoneticPr fontId="2"/>
  </si>
  <si>
    <t>堺美原</t>
    <rPh sb="0" eb="1">
      <t>サカイ</t>
    </rPh>
    <rPh sb="1" eb="3">
      <t>ミハラ</t>
    </rPh>
    <phoneticPr fontId="2"/>
  </si>
  <si>
    <t>大阪狭山</t>
    <rPh sb="0" eb="2">
      <t>オオサカ</t>
    </rPh>
    <rPh sb="2" eb="4">
      <t>サヤマ</t>
    </rPh>
    <phoneticPr fontId="2"/>
  </si>
  <si>
    <t>大阪梅田</t>
    <rPh sb="0" eb="2">
      <t>オオサカ</t>
    </rPh>
    <rPh sb="2" eb="4">
      <t>ウメダ</t>
    </rPh>
    <phoneticPr fontId="2"/>
  </si>
  <si>
    <t>計</t>
    <rPh sb="0" eb="1">
      <t>ケイ</t>
    </rPh>
    <phoneticPr fontId="2"/>
  </si>
  <si>
    <t>小計</t>
    <rPh sb="0" eb="2">
      <t>ショウケイ</t>
    </rPh>
    <phoneticPr fontId="2"/>
  </si>
  <si>
    <t>2R</t>
    <phoneticPr fontId="2"/>
  </si>
  <si>
    <t>5R</t>
    <phoneticPr fontId="2"/>
  </si>
  <si>
    <t>1Z</t>
    <phoneticPr fontId="2"/>
  </si>
  <si>
    <t>6R</t>
    <phoneticPr fontId="2"/>
  </si>
  <si>
    <t>7R</t>
    <phoneticPr fontId="2"/>
  </si>
  <si>
    <t>8R</t>
    <phoneticPr fontId="2"/>
  </si>
  <si>
    <t>9R</t>
    <phoneticPr fontId="2"/>
  </si>
  <si>
    <t>10R</t>
    <phoneticPr fontId="2"/>
  </si>
  <si>
    <t>11R</t>
    <phoneticPr fontId="2"/>
  </si>
  <si>
    <t>12R</t>
    <phoneticPr fontId="2"/>
  </si>
  <si>
    <t>合計</t>
    <rPh sb="0" eb="2">
      <t>ゴウケイ</t>
    </rPh>
    <phoneticPr fontId="2"/>
  </si>
  <si>
    <r>
      <rPr>
        <sz val="8"/>
        <color theme="1"/>
        <rFont val="ＭＳ 明朝"/>
        <family val="1"/>
        <charset val="128"/>
      </rPr>
      <t>【</t>
    </r>
    <r>
      <rPr>
        <sz val="8"/>
        <color theme="1"/>
        <rFont val="Roboto"/>
      </rPr>
      <t>2</t>
    </r>
    <r>
      <rPr>
        <sz val="8"/>
        <color theme="1"/>
        <rFont val="ＭＳ 明朝"/>
        <family val="1"/>
        <charset val="128"/>
      </rPr>
      <t>】</t>
    </r>
    <r>
      <rPr>
        <sz val="8"/>
        <color theme="1"/>
        <rFont val="Roboto"/>
      </rPr>
      <t>12</t>
    </r>
    <r>
      <rPr>
        <sz val="8"/>
        <color theme="1"/>
        <rFont val="ＭＳ 明朝"/>
        <family val="1"/>
        <charset val="128"/>
      </rPr>
      <t>月入会予定人数</t>
    </r>
    <r>
      <rPr>
        <sz val="8"/>
        <color theme="1"/>
        <rFont val="Roboto"/>
      </rPr>
      <t xml:space="preserve"> </t>
    </r>
    <phoneticPr fontId="2"/>
  </si>
  <si>
    <r>
      <rPr>
        <sz val="8"/>
        <color theme="1"/>
        <rFont val="ＭＳ 明朝"/>
        <family val="1"/>
        <charset val="128"/>
      </rPr>
      <t>【</t>
    </r>
    <r>
      <rPr>
        <sz val="8"/>
        <color theme="1"/>
        <rFont val="Roboto"/>
      </rPr>
      <t>1</t>
    </r>
    <r>
      <rPr>
        <sz val="8"/>
        <color theme="1"/>
        <rFont val="ＭＳ 明朝"/>
        <family val="1"/>
        <charset val="128"/>
      </rPr>
      <t>】</t>
    </r>
    <r>
      <rPr>
        <sz val="8"/>
        <color theme="1"/>
        <rFont val="Roboto"/>
      </rPr>
      <t>11</t>
    </r>
    <r>
      <rPr>
        <sz val="8"/>
        <color theme="1"/>
        <rFont val="ＭＳ 明朝"/>
        <family val="1"/>
        <charset val="128"/>
      </rPr>
      <t>月末（</t>
    </r>
    <r>
      <rPr>
        <sz val="8"/>
        <color theme="1"/>
        <rFont val="Roboto"/>
      </rPr>
      <t>11</t>
    </r>
    <r>
      <rPr>
        <sz val="8"/>
        <color theme="1"/>
        <rFont val="ＭＳ 明朝"/>
        <family val="1"/>
        <charset val="128"/>
      </rPr>
      <t>月</t>
    </r>
    <r>
      <rPr>
        <sz val="8"/>
        <color theme="1"/>
        <rFont val="Roboto"/>
      </rPr>
      <t>1</t>
    </r>
    <r>
      <rPr>
        <sz val="8"/>
        <color theme="1"/>
        <rFont val="ＭＳ 明朝"/>
        <family val="1"/>
        <charset val="128"/>
      </rPr>
      <t>日～</t>
    </r>
    <r>
      <rPr>
        <sz val="8"/>
        <color theme="1"/>
        <rFont val="Roboto"/>
      </rPr>
      <t>11</t>
    </r>
    <r>
      <rPr>
        <sz val="8"/>
        <color theme="1"/>
        <rFont val="ＭＳ 明朝"/>
        <family val="1"/>
        <charset val="128"/>
      </rPr>
      <t>月</t>
    </r>
    <r>
      <rPr>
        <sz val="8"/>
        <color theme="1"/>
        <rFont val="Roboto"/>
      </rPr>
      <t>30</t>
    </r>
    <r>
      <rPr>
        <sz val="8"/>
        <color theme="1"/>
        <rFont val="ＭＳ 明朝"/>
        <family val="1"/>
        <charset val="128"/>
      </rPr>
      <t>日まで）の退会人数</t>
    </r>
    <phoneticPr fontId="2"/>
  </si>
  <si>
    <r>
      <rPr>
        <sz val="8"/>
        <color theme="1"/>
        <rFont val="ＭＳ 明朝"/>
        <family val="1"/>
        <charset val="128"/>
      </rPr>
      <t>【</t>
    </r>
    <r>
      <rPr>
        <sz val="8"/>
        <color theme="1"/>
        <rFont val="Roboto"/>
      </rPr>
      <t>2</t>
    </r>
    <r>
      <rPr>
        <sz val="8"/>
        <color theme="1"/>
        <rFont val="ＭＳ 明朝"/>
        <family val="1"/>
        <charset val="128"/>
      </rPr>
      <t>】</t>
    </r>
    <r>
      <rPr>
        <sz val="8"/>
        <color theme="1"/>
        <rFont val="Roboto"/>
      </rPr>
      <t>12</t>
    </r>
    <r>
      <rPr>
        <sz val="8"/>
        <color theme="1"/>
        <rFont val="ＭＳ 明朝"/>
        <family val="1"/>
        <charset val="128"/>
      </rPr>
      <t>月退会予定人数</t>
    </r>
    <phoneticPr fontId="2"/>
  </si>
  <si>
    <r>
      <rPr>
        <sz val="8"/>
        <color theme="1"/>
        <rFont val="ＭＳ 明朝"/>
        <family val="1"/>
        <charset val="128"/>
      </rPr>
      <t>【</t>
    </r>
    <r>
      <rPr>
        <sz val="8"/>
        <color theme="1"/>
        <rFont val="Roboto"/>
      </rPr>
      <t>1</t>
    </r>
    <r>
      <rPr>
        <sz val="8"/>
        <color theme="1"/>
        <rFont val="ＭＳ 明朝"/>
        <family val="1"/>
        <charset val="128"/>
      </rPr>
      <t>】</t>
    </r>
    <r>
      <rPr>
        <sz val="8"/>
        <color theme="1"/>
        <rFont val="Roboto"/>
      </rPr>
      <t>11</t>
    </r>
    <r>
      <rPr>
        <sz val="8"/>
        <color theme="1"/>
        <rFont val="ＭＳ 明朝"/>
        <family val="1"/>
        <charset val="128"/>
      </rPr>
      <t>月末（</t>
    </r>
    <r>
      <rPr>
        <sz val="8"/>
        <color theme="1"/>
        <rFont val="Roboto"/>
      </rPr>
      <t>11</t>
    </r>
    <r>
      <rPr>
        <sz val="8"/>
        <color theme="1"/>
        <rFont val="ＭＳ 明朝"/>
        <family val="1"/>
        <charset val="128"/>
      </rPr>
      <t>月</t>
    </r>
    <r>
      <rPr>
        <sz val="8"/>
        <color theme="1"/>
        <rFont val="Roboto"/>
      </rPr>
      <t>1</t>
    </r>
    <r>
      <rPr>
        <sz val="8"/>
        <color theme="1"/>
        <rFont val="ＭＳ 明朝"/>
        <family val="1"/>
        <charset val="128"/>
      </rPr>
      <t>日～</t>
    </r>
    <r>
      <rPr>
        <sz val="8"/>
        <color theme="1"/>
        <rFont val="Roboto"/>
      </rPr>
      <t>11</t>
    </r>
    <r>
      <rPr>
        <sz val="8"/>
        <color theme="1"/>
        <rFont val="ＭＳ 明朝"/>
        <family val="1"/>
        <charset val="128"/>
      </rPr>
      <t>月</t>
    </r>
    <r>
      <rPr>
        <sz val="8"/>
        <color theme="1"/>
        <rFont val="Roboto"/>
      </rPr>
      <t>30</t>
    </r>
    <r>
      <rPr>
        <sz val="8"/>
        <color theme="1"/>
        <rFont val="ＭＳ 明朝"/>
        <family val="1"/>
        <charset val="128"/>
      </rPr>
      <t>日まで）の入会人数</t>
    </r>
    <phoneticPr fontId="2"/>
  </si>
  <si>
    <t>はい　　41
いいえ　63</t>
    <phoneticPr fontId="2"/>
  </si>
  <si>
    <t>利用して実施した　６
利用して実施予定  19
利用せず実施    9
検討中　　　　7
実施予定なし　61</t>
    <rPh sb="0" eb="2">
      <t>リヨウ</t>
    </rPh>
    <rPh sb="4" eb="6">
      <t>ジッシ</t>
    </rPh>
    <rPh sb="11" eb="13">
      <t>リヨウ</t>
    </rPh>
    <rPh sb="15" eb="17">
      <t>ジッシ</t>
    </rPh>
    <rPh sb="17" eb="19">
      <t>ヨテイ</t>
    </rPh>
    <rPh sb="24" eb="26">
      <t>リヨウ</t>
    </rPh>
    <rPh sb="28" eb="30">
      <t>ジッシ</t>
    </rPh>
    <rPh sb="36" eb="39">
      <t>ケントウチュウ</t>
    </rPh>
    <rPh sb="45" eb="49">
      <t>ジッシヨテイ</t>
    </rPh>
    <phoneticPr fontId="2"/>
  </si>
  <si>
    <t xml:space="preserve">入会した　1
入会予定　4
学生会員制度を
しりたい　５
検討していない　95
</t>
    <rPh sb="0" eb="2">
      <t>ニュウカイ</t>
    </rPh>
    <rPh sb="7" eb="9">
      <t>ニュウカイ</t>
    </rPh>
    <rPh sb="9" eb="11">
      <t>ヨテイ</t>
    </rPh>
    <rPh sb="14" eb="16">
      <t>ガクセイ</t>
    </rPh>
    <rPh sb="16" eb="18">
      <t>カイイン</t>
    </rPh>
    <rPh sb="18" eb="20">
      <t>セイド</t>
    </rPh>
    <rPh sb="29" eb="31">
      <t>ケントウ</t>
    </rPh>
    <phoneticPr fontId="2"/>
  </si>
  <si>
    <t>参加したい　 3
検討中　　　19
参加しない　82</t>
    <rPh sb="0" eb="2">
      <t>サンカ</t>
    </rPh>
    <rPh sb="9" eb="12">
      <t>ケントウチュウ</t>
    </rPh>
    <rPh sb="18" eb="20">
      <t>サンカ</t>
    </rPh>
    <phoneticPr fontId="2"/>
  </si>
  <si>
    <t>参加したい　 1
検討中　       35
参加しない　69</t>
    <rPh sb="0" eb="2">
      <t>サンカ</t>
    </rPh>
    <rPh sb="9" eb="12">
      <t>ケントウチュウ</t>
    </rPh>
    <rPh sb="23" eb="25">
      <t>サンカ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</si>
</sst>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Roboto"/>
    </font>
    <font>
      <sz val="8"/>
      <color theme="1"/>
      <name val="ＭＳ 明朝"/>
      <family val="1"/>
      <charset val="128"/>
    </font>
    <font>
      <sz val="8"/>
      <color theme="1"/>
      <name val="Roboto"/>
      <family val="1"/>
      <charset val="128"/>
    </font>
    <font>
      <sz val="9"/>
      <color rgb="FF434343"/>
      <name val="Roboto"/>
    </font>
    <font>
      <sz val="9"/>
      <color theme="1"/>
      <name val="Arial"/>
      <family val="2"/>
    </font>
    <font>
      <sz val="9"/>
      <color rgb="FF434343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rgb="FF434343"/>
      <name val="ＭＳ Ｐゴシック"/>
      <family val="3"/>
      <charset val="128"/>
    </font>
    <font>
      <sz val="9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9" fillId="0" borderId="1" xfId="0" applyFont="1" applyBorder="1" applyAlignment="1">
      <alignment vertical="center" shrinkToFit="1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8" fillId="5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0" fillId="6" borderId="1" xfId="0" applyFill="1" applyBorder="1">
      <alignment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D28A5-842D-44F6-AA2E-30DA1A0CA429}">
  <dimension ref="A1:M144"/>
  <sheetViews>
    <sheetView tabSelected="1" topLeftCell="A133" zoomScaleNormal="100" workbookViewId="0">
      <selection activeCell="G141" sqref="G141"/>
    </sheetView>
  </sheetViews>
  <sheetFormatPr defaultRowHeight="18" x14ac:dyDescent="0.55000000000000004"/>
  <cols>
    <col min="1" max="2" width="9" style="4"/>
    <col min="3" max="3" width="12.25" bestFit="1" customWidth="1"/>
    <col min="4" max="4" width="10" customWidth="1"/>
    <col min="5" max="9" width="13.25" customWidth="1"/>
    <col min="10" max="13" width="19" customWidth="1"/>
  </cols>
  <sheetData>
    <row r="1" spans="1:13" ht="31.5" x14ac:dyDescent="0.55000000000000004">
      <c r="A1" s="2" t="s">
        <v>142</v>
      </c>
      <c r="B1" s="2" t="s">
        <v>143</v>
      </c>
      <c r="C1" s="2" t="s">
        <v>144</v>
      </c>
      <c r="D1" s="1" t="s">
        <v>0</v>
      </c>
      <c r="E1" s="3" t="s">
        <v>228</v>
      </c>
      <c r="F1" s="3" t="s">
        <v>226</v>
      </c>
      <c r="G1" s="3" t="s">
        <v>225</v>
      </c>
      <c r="H1" s="3" t="s">
        <v>227</v>
      </c>
      <c r="I1" s="1" t="s">
        <v>1</v>
      </c>
      <c r="J1" s="1" t="s">
        <v>2</v>
      </c>
      <c r="K1" s="1" t="s">
        <v>3</v>
      </c>
      <c r="L1" s="1" t="s">
        <v>4</v>
      </c>
      <c r="M1" s="1" t="s">
        <v>5</v>
      </c>
    </row>
    <row r="2" spans="1:13" x14ac:dyDescent="0.55000000000000004">
      <c r="A2" s="8" t="s">
        <v>6</v>
      </c>
      <c r="B2" s="8" t="s">
        <v>15</v>
      </c>
      <c r="C2" s="27" t="s">
        <v>211</v>
      </c>
      <c r="D2" s="9" t="s">
        <v>23</v>
      </c>
      <c r="E2" s="10">
        <v>0</v>
      </c>
      <c r="F2" s="10">
        <v>0</v>
      </c>
      <c r="G2" s="10">
        <v>0</v>
      </c>
      <c r="H2" s="10">
        <v>0</v>
      </c>
      <c r="I2" s="9" t="s">
        <v>17</v>
      </c>
      <c r="J2" s="9" t="s">
        <v>18</v>
      </c>
      <c r="K2" s="9" t="s">
        <v>12</v>
      </c>
      <c r="L2" s="9" t="s">
        <v>13</v>
      </c>
      <c r="M2" s="9" t="s">
        <v>13</v>
      </c>
    </row>
    <row r="3" spans="1:13" x14ac:dyDescent="0.55000000000000004">
      <c r="A3" s="8" t="s">
        <v>6</v>
      </c>
      <c r="B3" s="8" t="s">
        <v>15</v>
      </c>
      <c r="C3" s="9" t="s">
        <v>38</v>
      </c>
      <c r="D3" s="9" t="s">
        <v>9</v>
      </c>
      <c r="E3" s="10">
        <v>0</v>
      </c>
      <c r="F3" s="10">
        <v>0</v>
      </c>
      <c r="G3" s="10">
        <v>0</v>
      </c>
      <c r="H3" s="10">
        <v>0</v>
      </c>
      <c r="I3" s="9" t="s">
        <v>17</v>
      </c>
      <c r="J3" s="9" t="s">
        <v>18</v>
      </c>
      <c r="K3" s="9" t="s">
        <v>12</v>
      </c>
      <c r="L3" s="9" t="s">
        <v>13</v>
      </c>
      <c r="M3" s="9" t="s">
        <v>13</v>
      </c>
    </row>
    <row r="4" spans="1:13" x14ac:dyDescent="0.55000000000000004">
      <c r="A4" s="8" t="s">
        <v>6</v>
      </c>
      <c r="B4" s="8" t="s">
        <v>15</v>
      </c>
      <c r="C4" s="9" t="s">
        <v>117</v>
      </c>
      <c r="D4" s="9" t="s">
        <v>23</v>
      </c>
      <c r="E4" s="10">
        <v>0</v>
      </c>
      <c r="F4" s="10">
        <v>0</v>
      </c>
      <c r="G4" s="10">
        <v>0</v>
      </c>
      <c r="H4" s="10">
        <v>0</v>
      </c>
      <c r="I4" s="9" t="s">
        <v>17</v>
      </c>
      <c r="J4" s="9" t="s">
        <v>18</v>
      </c>
      <c r="K4" s="9" t="s">
        <v>12</v>
      </c>
      <c r="L4" s="9" t="s">
        <v>13</v>
      </c>
      <c r="M4" s="9" t="s">
        <v>13</v>
      </c>
    </row>
    <row r="5" spans="1:13" x14ac:dyDescent="0.55000000000000004">
      <c r="A5" s="8" t="s">
        <v>6</v>
      </c>
      <c r="B5" s="8" t="s">
        <v>15</v>
      </c>
      <c r="C5" s="14" t="s">
        <v>158</v>
      </c>
      <c r="D5" s="9" t="s">
        <v>23</v>
      </c>
      <c r="E5" s="10">
        <v>0</v>
      </c>
      <c r="F5" s="10">
        <v>0</v>
      </c>
      <c r="G5" s="10">
        <v>0</v>
      </c>
      <c r="H5" s="10">
        <v>0</v>
      </c>
      <c r="I5" s="9" t="s">
        <v>17</v>
      </c>
      <c r="J5" s="9" t="s">
        <v>18</v>
      </c>
      <c r="K5" s="9" t="s">
        <v>12</v>
      </c>
      <c r="L5" s="9" t="s">
        <v>13</v>
      </c>
      <c r="M5" s="9" t="s">
        <v>71</v>
      </c>
    </row>
    <row r="6" spans="1:13" x14ac:dyDescent="0.55000000000000004">
      <c r="A6" s="5" t="s">
        <v>6</v>
      </c>
      <c r="B6" s="5" t="s">
        <v>15</v>
      </c>
      <c r="C6" s="6" t="s">
        <v>122</v>
      </c>
      <c r="D6" s="6" t="s">
        <v>23</v>
      </c>
      <c r="E6" s="7">
        <v>0</v>
      </c>
      <c r="F6" s="7">
        <v>0</v>
      </c>
      <c r="G6" s="7">
        <v>0</v>
      </c>
      <c r="H6" s="7">
        <v>0</v>
      </c>
      <c r="I6" s="6" t="s">
        <v>17</v>
      </c>
      <c r="J6" s="11"/>
      <c r="K6" s="6" t="s">
        <v>12</v>
      </c>
      <c r="L6" s="6" t="s">
        <v>13</v>
      </c>
      <c r="M6" s="6" t="s">
        <v>13</v>
      </c>
    </row>
    <row r="7" spans="1:13" ht="24" x14ac:dyDescent="0.55000000000000004">
      <c r="A7" s="5" t="s">
        <v>6</v>
      </c>
      <c r="B7" s="5" t="s">
        <v>15</v>
      </c>
      <c r="C7" s="6" t="s">
        <v>101</v>
      </c>
      <c r="D7" s="6" t="s">
        <v>23</v>
      </c>
      <c r="E7" s="7">
        <v>1</v>
      </c>
      <c r="F7" s="7">
        <v>0</v>
      </c>
      <c r="G7" s="7">
        <v>0</v>
      </c>
      <c r="H7" s="7">
        <v>0</v>
      </c>
      <c r="I7" s="6" t="s">
        <v>17</v>
      </c>
      <c r="J7" s="6" t="s">
        <v>102</v>
      </c>
      <c r="K7" s="6" t="s">
        <v>12</v>
      </c>
      <c r="L7" s="6" t="s">
        <v>13</v>
      </c>
      <c r="M7" s="6" t="s">
        <v>13</v>
      </c>
    </row>
    <row r="8" spans="1:13" x14ac:dyDescent="0.55000000000000004">
      <c r="A8" s="8" t="s">
        <v>6</v>
      </c>
      <c r="B8" s="8" t="s">
        <v>15</v>
      </c>
      <c r="C8" s="9" t="s">
        <v>31</v>
      </c>
      <c r="D8" s="9" t="s">
        <v>32</v>
      </c>
      <c r="E8" s="10">
        <v>0</v>
      </c>
      <c r="F8" s="10">
        <v>0</v>
      </c>
      <c r="G8" s="10">
        <v>0</v>
      </c>
      <c r="H8" s="10">
        <v>0</v>
      </c>
      <c r="I8" s="9" t="s">
        <v>17</v>
      </c>
      <c r="J8" s="9" t="s">
        <v>18</v>
      </c>
      <c r="K8" s="9" t="s">
        <v>33</v>
      </c>
      <c r="L8" s="9" t="s">
        <v>13</v>
      </c>
      <c r="M8" s="9" t="s">
        <v>13</v>
      </c>
    </row>
    <row r="9" spans="1:13" ht="36" x14ac:dyDescent="0.55000000000000004">
      <c r="A9" s="8" t="s">
        <v>6</v>
      </c>
      <c r="B9" s="8" t="s">
        <v>15</v>
      </c>
      <c r="C9" s="9" t="s">
        <v>46</v>
      </c>
      <c r="D9" s="9" t="s">
        <v>32</v>
      </c>
      <c r="E9" s="10">
        <v>0</v>
      </c>
      <c r="F9" s="10">
        <v>0</v>
      </c>
      <c r="G9" s="9" t="s">
        <v>47</v>
      </c>
      <c r="H9" s="10">
        <v>0</v>
      </c>
      <c r="I9" s="9" t="s">
        <v>17</v>
      </c>
      <c r="J9" s="9" t="s">
        <v>48</v>
      </c>
      <c r="K9" s="9" t="s">
        <v>12</v>
      </c>
      <c r="L9" s="9" t="s">
        <v>13</v>
      </c>
      <c r="M9" s="9" t="s">
        <v>20</v>
      </c>
    </row>
    <row r="10" spans="1:13" x14ac:dyDescent="0.55000000000000004">
      <c r="A10" s="8" t="s">
        <v>6</v>
      </c>
      <c r="B10" s="8" t="s">
        <v>15</v>
      </c>
      <c r="C10" s="9" t="s">
        <v>79</v>
      </c>
      <c r="D10" s="9" t="s">
        <v>32</v>
      </c>
      <c r="E10" s="10">
        <v>0</v>
      </c>
      <c r="F10" s="10">
        <v>0</v>
      </c>
      <c r="G10" s="10">
        <v>0</v>
      </c>
      <c r="H10" s="10">
        <v>0</v>
      </c>
      <c r="I10" s="9" t="s">
        <v>17</v>
      </c>
      <c r="J10" s="9" t="s">
        <v>18</v>
      </c>
      <c r="K10" s="9" t="s">
        <v>12</v>
      </c>
      <c r="L10" s="9" t="s">
        <v>20</v>
      </c>
      <c r="M10" s="9" t="s">
        <v>13</v>
      </c>
    </row>
    <row r="11" spans="1:13" x14ac:dyDescent="0.55000000000000004">
      <c r="A11" s="8" t="s">
        <v>6</v>
      </c>
      <c r="B11" s="8" t="s">
        <v>15</v>
      </c>
      <c r="C11" s="9" t="s">
        <v>130</v>
      </c>
      <c r="D11" s="9" t="s">
        <v>9</v>
      </c>
      <c r="E11" s="10">
        <v>0</v>
      </c>
      <c r="F11" s="10">
        <v>0</v>
      </c>
      <c r="G11" s="10">
        <v>0</v>
      </c>
      <c r="H11" s="10">
        <v>0</v>
      </c>
      <c r="I11" s="9" t="s">
        <v>17</v>
      </c>
      <c r="J11" s="9" t="s">
        <v>18</v>
      </c>
      <c r="K11" s="9" t="s">
        <v>12</v>
      </c>
      <c r="L11" s="9" t="s">
        <v>20</v>
      </c>
      <c r="M11" s="9" t="s">
        <v>13</v>
      </c>
    </row>
    <row r="12" spans="1:13" x14ac:dyDescent="0.55000000000000004">
      <c r="A12" s="5" t="s">
        <v>6</v>
      </c>
      <c r="B12" s="5" t="s">
        <v>15</v>
      </c>
      <c r="C12" s="6" t="s">
        <v>131</v>
      </c>
      <c r="D12" s="6" t="s">
        <v>23</v>
      </c>
      <c r="E12" s="7">
        <v>0</v>
      </c>
      <c r="F12" s="7">
        <v>0</v>
      </c>
      <c r="G12" s="7">
        <v>0</v>
      </c>
      <c r="H12" s="7">
        <v>0</v>
      </c>
      <c r="I12" s="6" t="s">
        <v>17</v>
      </c>
      <c r="J12" s="6" t="s">
        <v>18</v>
      </c>
      <c r="K12" s="6" t="s">
        <v>12</v>
      </c>
      <c r="L12" s="6" t="s">
        <v>20</v>
      </c>
      <c r="M12" s="6" t="s">
        <v>13</v>
      </c>
    </row>
    <row r="13" spans="1:13" x14ac:dyDescent="0.55000000000000004">
      <c r="A13" s="5" t="s">
        <v>6</v>
      </c>
      <c r="B13" s="5" t="s">
        <v>15</v>
      </c>
      <c r="C13" s="6" t="s">
        <v>133</v>
      </c>
      <c r="D13" s="6" t="s">
        <v>23</v>
      </c>
      <c r="E13" s="7">
        <v>0</v>
      </c>
      <c r="F13" s="7">
        <v>0</v>
      </c>
      <c r="G13" s="7">
        <v>0</v>
      </c>
      <c r="H13" s="7">
        <v>1</v>
      </c>
      <c r="I13" s="6" t="s">
        <v>17</v>
      </c>
      <c r="J13" s="6" t="s">
        <v>20</v>
      </c>
      <c r="K13" s="6" t="s">
        <v>12</v>
      </c>
      <c r="L13" s="6" t="s">
        <v>13</v>
      </c>
      <c r="M13" s="6" t="s">
        <v>13</v>
      </c>
    </row>
    <row r="14" spans="1:13" x14ac:dyDescent="0.55000000000000004">
      <c r="A14" s="5" t="s">
        <v>6</v>
      </c>
      <c r="B14" s="5" t="s">
        <v>15</v>
      </c>
      <c r="C14" s="6" t="s">
        <v>37</v>
      </c>
      <c r="D14" s="6" t="s">
        <v>23</v>
      </c>
      <c r="E14" s="7">
        <v>3</v>
      </c>
      <c r="F14" s="7">
        <v>0</v>
      </c>
      <c r="G14" s="7">
        <v>1</v>
      </c>
      <c r="H14" s="7">
        <v>0</v>
      </c>
      <c r="I14" s="6" t="s">
        <v>17</v>
      </c>
      <c r="J14" s="6" t="s">
        <v>11</v>
      </c>
      <c r="K14" s="6" t="s">
        <v>12</v>
      </c>
      <c r="L14" s="6" t="s">
        <v>13</v>
      </c>
      <c r="M14" s="6" t="s">
        <v>13</v>
      </c>
    </row>
    <row r="15" spans="1:13" x14ac:dyDescent="0.55000000000000004">
      <c r="A15" s="5" t="s">
        <v>6</v>
      </c>
      <c r="B15" s="5" t="s">
        <v>15</v>
      </c>
      <c r="C15" s="6" t="s">
        <v>26</v>
      </c>
      <c r="D15" s="6" t="s">
        <v>23</v>
      </c>
      <c r="E15" s="7">
        <v>0</v>
      </c>
      <c r="F15" s="7">
        <v>1</v>
      </c>
      <c r="G15" s="7">
        <v>0</v>
      </c>
      <c r="H15" s="7">
        <v>0</v>
      </c>
      <c r="I15" s="6" t="s">
        <v>10</v>
      </c>
      <c r="J15" s="6" t="s">
        <v>27</v>
      </c>
      <c r="K15" s="6" t="s">
        <v>12</v>
      </c>
      <c r="L15" s="6" t="s">
        <v>13</v>
      </c>
      <c r="M15" s="6" t="s">
        <v>13</v>
      </c>
    </row>
    <row r="16" spans="1:13" x14ac:dyDescent="0.55000000000000004">
      <c r="A16" s="5" t="s">
        <v>6</v>
      </c>
      <c r="B16" s="5" t="s">
        <v>15</v>
      </c>
      <c r="C16" s="11"/>
      <c r="D16" s="6" t="s">
        <v>9</v>
      </c>
      <c r="E16" s="7">
        <v>0</v>
      </c>
      <c r="F16" s="7">
        <v>0</v>
      </c>
      <c r="G16" s="7">
        <v>0</v>
      </c>
      <c r="H16" s="7">
        <v>0</v>
      </c>
      <c r="I16" s="6" t="s">
        <v>17</v>
      </c>
      <c r="J16" s="6" t="s">
        <v>118</v>
      </c>
      <c r="K16" s="6" t="s">
        <v>12</v>
      </c>
      <c r="L16" s="6" t="s">
        <v>13</v>
      </c>
      <c r="M16" s="6" t="s">
        <v>13</v>
      </c>
    </row>
    <row r="17" spans="1:13" x14ac:dyDescent="0.55000000000000004">
      <c r="A17" s="5" t="s">
        <v>6</v>
      </c>
      <c r="B17" s="5" t="s">
        <v>15</v>
      </c>
      <c r="C17" s="35" t="s">
        <v>212</v>
      </c>
      <c r="D17" s="36"/>
      <c r="E17" s="7">
        <f>SUM(E2:E16)</f>
        <v>4</v>
      </c>
      <c r="F17" s="7">
        <f t="shared" ref="F17:H17" si="0">SUM(F2:F16)</f>
        <v>1</v>
      </c>
      <c r="G17" s="7">
        <f t="shared" si="0"/>
        <v>1</v>
      </c>
      <c r="H17" s="7">
        <f t="shared" si="0"/>
        <v>1</v>
      </c>
      <c r="I17" s="6"/>
      <c r="J17" s="6"/>
      <c r="K17" s="6"/>
      <c r="L17" s="6"/>
      <c r="M17" s="6"/>
    </row>
    <row r="18" spans="1:13" x14ac:dyDescent="0.55000000000000004">
      <c r="A18" s="8" t="s">
        <v>6</v>
      </c>
      <c r="B18" s="8" t="s">
        <v>7</v>
      </c>
      <c r="C18" s="9" t="s">
        <v>90</v>
      </c>
      <c r="D18" s="9" t="s">
        <v>23</v>
      </c>
      <c r="E18" s="10">
        <v>0</v>
      </c>
      <c r="F18" s="10">
        <v>0</v>
      </c>
      <c r="G18" s="10">
        <v>1</v>
      </c>
      <c r="H18" s="10">
        <v>0</v>
      </c>
      <c r="I18" s="9" t="s">
        <v>17</v>
      </c>
      <c r="J18" s="9" t="s">
        <v>18</v>
      </c>
      <c r="K18" s="9" t="s">
        <v>12</v>
      </c>
      <c r="L18" s="9" t="s">
        <v>13</v>
      </c>
      <c r="M18" s="13"/>
    </row>
    <row r="19" spans="1:13" x14ac:dyDescent="0.55000000000000004">
      <c r="A19" s="8" t="s">
        <v>6</v>
      </c>
      <c r="B19" s="8" t="s">
        <v>7</v>
      </c>
      <c r="C19" s="9" t="s">
        <v>8</v>
      </c>
      <c r="D19" s="9" t="s">
        <v>9</v>
      </c>
      <c r="E19" s="10">
        <v>0</v>
      </c>
      <c r="F19" s="10">
        <v>0</v>
      </c>
      <c r="G19" s="10">
        <v>0</v>
      </c>
      <c r="H19" s="10">
        <v>0</v>
      </c>
      <c r="I19" s="9" t="s">
        <v>10</v>
      </c>
      <c r="J19" s="9" t="s">
        <v>11</v>
      </c>
      <c r="K19" s="9" t="s">
        <v>12</v>
      </c>
      <c r="L19" s="9" t="s">
        <v>13</v>
      </c>
      <c r="M19" s="9" t="s">
        <v>13</v>
      </c>
    </row>
    <row r="20" spans="1:13" x14ac:dyDescent="0.55000000000000004">
      <c r="A20" s="5" t="s">
        <v>6</v>
      </c>
      <c r="B20" s="5" t="s">
        <v>7</v>
      </c>
      <c r="C20" s="6" t="s">
        <v>60</v>
      </c>
      <c r="D20" s="6" t="s">
        <v>9</v>
      </c>
      <c r="E20" s="7">
        <v>0</v>
      </c>
      <c r="F20" s="7">
        <v>1</v>
      </c>
      <c r="G20" s="7">
        <v>0</v>
      </c>
      <c r="H20" s="7">
        <v>1</v>
      </c>
      <c r="I20" s="6" t="s">
        <v>10</v>
      </c>
      <c r="J20" s="6" t="s">
        <v>18</v>
      </c>
      <c r="K20" s="6" t="s">
        <v>12</v>
      </c>
      <c r="L20" s="6" t="s">
        <v>13</v>
      </c>
      <c r="M20" s="6" t="s">
        <v>13</v>
      </c>
    </row>
    <row r="21" spans="1:13" x14ac:dyDescent="0.55000000000000004">
      <c r="A21" s="5" t="s">
        <v>6</v>
      </c>
      <c r="B21" s="5" t="s">
        <v>7</v>
      </c>
      <c r="C21" s="6" t="s">
        <v>94</v>
      </c>
      <c r="D21" s="6" t="s">
        <v>23</v>
      </c>
      <c r="E21" s="7">
        <v>0</v>
      </c>
      <c r="F21" s="7">
        <v>0</v>
      </c>
      <c r="G21" s="7">
        <v>0</v>
      </c>
      <c r="H21" s="7">
        <v>0</v>
      </c>
      <c r="I21" s="6" t="s">
        <v>10</v>
      </c>
      <c r="J21" s="6" t="s">
        <v>18</v>
      </c>
      <c r="K21" s="6" t="s">
        <v>12</v>
      </c>
      <c r="L21" s="6" t="s">
        <v>13</v>
      </c>
      <c r="M21" s="6" t="s">
        <v>13</v>
      </c>
    </row>
    <row r="22" spans="1:13" x14ac:dyDescent="0.55000000000000004">
      <c r="A22" s="5" t="s">
        <v>6</v>
      </c>
      <c r="B22" s="5" t="s">
        <v>7</v>
      </c>
      <c r="C22" s="12" t="s">
        <v>145</v>
      </c>
      <c r="D22" s="6" t="s">
        <v>23</v>
      </c>
      <c r="E22" s="7">
        <v>1</v>
      </c>
      <c r="F22" s="7">
        <v>0</v>
      </c>
      <c r="G22" s="7">
        <v>0</v>
      </c>
      <c r="H22" s="7">
        <v>3</v>
      </c>
      <c r="I22" s="6" t="s">
        <v>17</v>
      </c>
      <c r="J22" s="6" t="s">
        <v>18</v>
      </c>
      <c r="K22" s="6" t="s">
        <v>12</v>
      </c>
      <c r="L22" s="6" t="s">
        <v>13</v>
      </c>
      <c r="M22" s="6" t="s">
        <v>13</v>
      </c>
    </row>
    <row r="23" spans="1:13" x14ac:dyDescent="0.55000000000000004">
      <c r="A23" s="5" t="s">
        <v>6</v>
      </c>
      <c r="B23" s="5" t="s">
        <v>7</v>
      </c>
      <c r="C23" s="6" t="s">
        <v>129</v>
      </c>
      <c r="D23" s="6" t="s">
        <v>23</v>
      </c>
      <c r="E23" s="7">
        <v>0</v>
      </c>
      <c r="F23" s="7">
        <v>0</v>
      </c>
      <c r="G23" s="7">
        <v>0</v>
      </c>
      <c r="H23" s="7">
        <v>2</v>
      </c>
      <c r="I23" s="6" t="s">
        <v>10</v>
      </c>
      <c r="J23" s="6" t="s">
        <v>18</v>
      </c>
      <c r="K23" s="6" t="s">
        <v>12</v>
      </c>
      <c r="L23" s="6" t="s">
        <v>13</v>
      </c>
      <c r="M23" s="6" t="s">
        <v>13</v>
      </c>
    </row>
    <row r="24" spans="1:13" x14ac:dyDescent="0.55000000000000004">
      <c r="A24" s="8" t="s">
        <v>6</v>
      </c>
      <c r="B24" s="8" t="s">
        <v>7</v>
      </c>
      <c r="C24" s="9" t="s">
        <v>97</v>
      </c>
      <c r="D24" s="9" t="s">
        <v>9</v>
      </c>
      <c r="E24" s="10">
        <v>0</v>
      </c>
      <c r="F24" s="10">
        <v>0</v>
      </c>
      <c r="G24" s="10">
        <v>1</v>
      </c>
      <c r="H24" s="10">
        <v>1</v>
      </c>
      <c r="I24" s="9" t="s">
        <v>10</v>
      </c>
      <c r="J24" s="9" t="s">
        <v>98</v>
      </c>
      <c r="K24" s="9" t="s">
        <v>12</v>
      </c>
      <c r="L24" s="9" t="s">
        <v>20</v>
      </c>
      <c r="M24" s="9" t="s">
        <v>20</v>
      </c>
    </row>
    <row r="25" spans="1:13" ht="36" x14ac:dyDescent="0.55000000000000004">
      <c r="A25" s="8" t="s">
        <v>6</v>
      </c>
      <c r="B25" s="8" t="s">
        <v>7</v>
      </c>
      <c r="C25" s="9" t="s">
        <v>137</v>
      </c>
      <c r="D25" s="9" t="s">
        <v>23</v>
      </c>
      <c r="E25" s="10">
        <v>0</v>
      </c>
      <c r="F25" s="10">
        <v>0</v>
      </c>
      <c r="G25" s="10">
        <v>0</v>
      </c>
      <c r="H25" s="10">
        <v>0</v>
      </c>
      <c r="I25" s="9" t="s">
        <v>17</v>
      </c>
      <c r="J25" s="9" t="s">
        <v>138</v>
      </c>
      <c r="K25" s="9" t="s">
        <v>33</v>
      </c>
      <c r="L25" s="9" t="s">
        <v>20</v>
      </c>
      <c r="M25" s="9" t="s">
        <v>13</v>
      </c>
    </row>
    <row r="26" spans="1:13" x14ac:dyDescent="0.55000000000000004">
      <c r="A26" s="8" t="s">
        <v>6</v>
      </c>
      <c r="B26" s="8" t="s">
        <v>7</v>
      </c>
      <c r="C26" s="31" t="s">
        <v>212</v>
      </c>
      <c r="D26" s="32"/>
      <c r="E26" s="7">
        <f>SUM(E18:E25)</f>
        <v>1</v>
      </c>
      <c r="F26" s="7">
        <f t="shared" ref="F26:H26" si="1">SUM(F18:F25)</f>
        <v>1</v>
      </c>
      <c r="G26" s="7">
        <f t="shared" si="1"/>
        <v>2</v>
      </c>
      <c r="H26" s="7">
        <f t="shared" si="1"/>
        <v>7</v>
      </c>
      <c r="I26" s="9"/>
      <c r="J26" s="9"/>
      <c r="K26" s="9"/>
      <c r="L26" s="9"/>
      <c r="M26" s="9"/>
    </row>
    <row r="27" spans="1:13" x14ac:dyDescent="0.55000000000000004">
      <c r="A27" s="33" t="s">
        <v>6</v>
      </c>
      <c r="B27" s="32"/>
      <c r="C27" s="31" t="s">
        <v>213</v>
      </c>
      <c r="D27" s="34"/>
      <c r="E27" s="7">
        <f>+E17+E26</f>
        <v>5</v>
      </c>
      <c r="F27" s="7">
        <f t="shared" ref="F27:H27" si="2">+F17+F26</f>
        <v>2</v>
      </c>
      <c r="G27" s="7">
        <f t="shared" si="2"/>
        <v>3</v>
      </c>
      <c r="H27" s="7">
        <f t="shared" si="2"/>
        <v>8</v>
      </c>
      <c r="I27" s="9"/>
      <c r="J27" s="9"/>
      <c r="K27" s="9"/>
      <c r="L27" s="9"/>
      <c r="M27" s="9"/>
    </row>
    <row r="28" spans="1:13" ht="31.5" x14ac:dyDescent="0.55000000000000004">
      <c r="A28" s="2" t="s">
        <v>142</v>
      </c>
      <c r="B28" s="2" t="s">
        <v>143</v>
      </c>
      <c r="C28" s="2" t="s">
        <v>144</v>
      </c>
      <c r="D28" s="1" t="s">
        <v>0</v>
      </c>
      <c r="E28" s="3" t="s">
        <v>228</v>
      </c>
      <c r="F28" s="3" t="s">
        <v>226</v>
      </c>
      <c r="G28" s="3" t="s">
        <v>225</v>
      </c>
      <c r="H28" s="3" t="s">
        <v>227</v>
      </c>
      <c r="I28" s="1" t="s">
        <v>1</v>
      </c>
      <c r="J28" s="1" t="s">
        <v>2</v>
      </c>
      <c r="K28" s="1" t="s">
        <v>3</v>
      </c>
      <c r="L28" s="1" t="s">
        <v>4</v>
      </c>
      <c r="M28" s="1" t="s">
        <v>5</v>
      </c>
    </row>
    <row r="29" spans="1:13" x14ac:dyDescent="0.55000000000000004">
      <c r="A29" s="8" t="s">
        <v>34</v>
      </c>
      <c r="B29" s="8" t="s">
        <v>15</v>
      </c>
      <c r="C29" s="9" t="s">
        <v>103</v>
      </c>
      <c r="D29" s="9" t="s">
        <v>32</v>
      </c>
      <c r="E29" s="10">
        <v>0</v>
      </c>
      <c r="F29" s="10">
        <v>0</v>
      </c>
      <c r="G29" s="10">
        <v>0</v>
      </c>
      <c r="H29" s="10">
        <v>0</v>
      </c>
      <c r="I29" s="9" t="s">
        <v>17</v>
      </c>
      <c r="J29" s="9" t="s">
        <v>18</v>
      </c>
      <c r="K29" s="9" t="s">
        <v>12</v>
      </c>
      <c r="L29" s="9" t="s">
        <v>13</v>
      </c>
      <c r="M29" s="9" t="s">
        <v>13</v>
      </c>
    </row>
    <row r="30" spans="1:13" ht="24" x14ac:dyDescent="0.55000000000000004">
      <c r="A30" s="8" t="s">
        <v>34</v>
      </c>
      <c r="B30" s="8" t="s">
        <v>15</v>
      </c>
      <c r="C30" s="9" t="s">
        <v>61</v>
      </c>
      <c r="D30" s="9" t="s">
        <v>9</v>
      </c>
      <c r="E30" s="10">
        <v>0</v>
      </c>
      <c r="F30" s="10">
        <v>0</v>
      </c>
      <c r="G30" s="10">
        <v>2</v>
      </c>
      <c r="H30" s="10">
        <v>0</v>
      </c>
      <c r="I30" s="9" t="s">
        <v>17</v>
      </c>
      <c r="J30" s="9" t="s">
        <v>62</v>
      </c>
      <c r="K30" s="9" t="s">
        <v>12</v>
      </c>
      <c r="L30" s="9" t="s">
        <v>13</v>
      </c>
      <c r="M30" s="9" t="s">
        <v>13</v>
      </c>
    </row>
    <row r="31" spans="1:13" x14ac:dyDescent="0.55000000000000004">
      <c r="A31" s="5" t="s">
        <v>34</v>
      </c>
      <c r="B31" s="5" t="s">
        <v>15</v>
      </c>
      <c r="C31" s="6" t="s">
        <v>86</v>
      </c>
      <c r="D31" s="6" t="s">
        <v>23</v>
      </c>
      <c r="E31" s="7">
        <v>0</v>
      </c>
      <c r="F31" s="7">
        <v>0</v>
      </c>
      <c r="G31" s="7">
        <v>4</v>
      </c>
      <c r="H31" s="7">
        <v>0</v>
      </c>
      <c r="I31" s="6" t="s">
        <v>10</v>
      </c>
      <c r="J31" s="6" t="s">
        <v>18</v>
      </c>
      <c r="K31" s="6" t="s">
        <v>12</v>
      </c>
      <c r="L31" s="6" t="s">
        <v>13</v>
      </c>
      <c r="M31" s="6" t="s">
        <v>13</v>
      </c>
    </row>
    <row r="32" spans="1:13" x14ac:dyDescent="0.55000000000000004">
      <c r="A32" s="8" t="s">
        <v>34</v>
      </c>
      <c r="B32" s="8" t="s">
        <v>15</v>
      </c>
      <c r="C32" s="15" t="s">
        <v>53</v>
      </c>
      <c r="D32" s="9" t="s">
        <v>23</v>
      </c>
      <c r="E32" s="10"/>
      <c r="F32" s="10"/>
      <c r="G32" s="10"/>
      <c r="H32" s="10"/>
      <c r="I32" s="9" t="s">
        <v>17</v>
      </c>
      <c r="J32" s="9" t="s">
        <v>18</v>
      </c>
      <c r="K32" s="9" t="s">
        <v>12</v>
      </c>
      <c r="L32" s="9" t="s">
        <v>13</v>
      </c>
      <c r="M32" s="9" t="s">
        <v>13</v>
      </c>
    </row>
    <row r="33" spans="1:13" ht="24" x14ac:dyDescent="0.55000000000000004">
      <c r="A33" s="5" t="s">
        <v>34</v>
      </c>
      <c r="B33" s="5" t="s">
        <v>15</v>
      </c>
      <c r="C33" s="26" t="s">
        <v>146</v>
      </c>
      <c r="D33" s="6" t="s">
        <v>35</v>
      </c>
      <c r="E33" s="7">
        <v>2</v>
      </c>
      <c r="F33" s="7">
        <v>0</v>
      </c>
      <c r="G33" s="7">
        <v>0</v>
      </c>
      <c r="H33" s="7">
        <v>0</v>
      </c>
      <c r="I33" s="6" t="s">
        <v>10</v>
      </c>
      <c r="J33" s="6" t="s">
        <v>18</v>
      </c>
      <c r="K33" s="6" t="s">
        <v>12</v>
      </c>
      <c r="L33" s="6" t="s">
        <v>13</v>
      </c>
      <c r="M33" s="6" t="s">
        <v>20</v>
      </c>
    </row>
    <row r="34" spans="1:13" x14ac:dyDescent="0.55000000000000004">
      <c r="A34" s="5" t="s">
        <v>34</v>
      </c>
      <c r="B34" s="5" t="s">
        <v>15</v>
      </c>
      <c r="C34" s="6" t="s">
        <v>126</v>
      </c>
      <c r="D34" s="6" t="s">
        <v>32</v>
      </c>
      <c r="E34" s="7">
        <v>0</v>
      </c>
      <c r="F34" s="7">
        <v>0</v>
      </c>
      <c r="G34" s="7">
        <v>0</v>
      </c>
      <c r="H34" s="7">
        <v>0</v>
      </c>
      <c r="I34" s="6" t="s">
        <v>17</v>
      </c>
      <c r="J34" s="6" t="s">
        <v>18</v>
      </c>
      <c r="K34" s="6" t="s">
        <v>12</v>
      </c>
      <c r="L34" s="6" t="s">
        <v>13</v>
      </c>
      <c r="M34" s="6" t="s">
        <v>13</v>
      </c>
    </row>
    <row r="35" spans="1:13" x14ac:dyDescent="0.55000000000000004">
      <c r="A35" s="5" t="s">
        <v>34</v>
      </c>
      <c r="B35" s="5" t="s">
        <v>15</v>
      </c>
      <c r="C35" s="31" t="s">
        <v>212</v>
      </c>
      <c r="D35" s="32"/>
      <c r="E35" s="7">
        <f>SUM(E29:E34)</f>
        <v>2</v>
      </c>
      <c r="F35" s="7">
        <f t="shared" ref="F35:H35" si="3">SUM(F29:F34)</f>
        <v>0</v>
      </c>
      <c r="G35" s="7">
        <f t="shared" si="3"/>
        <v>6</v>
      </c>
      <c r="H35" s="7">
        <f t="shared" si="3"/>
        <v>0</v>
      </c>
      <c r="I35" s="6"/>
      <c r="J35" s="6"/>
      <c r="K35" s="6"/>
      <c r="L35" s="6"/>
      <c r="M35" s="6"/>
    </row>
    <row r="36" spans="1:13" x14ac:dyDescent="0.55000000000000004">
      <c r="A36" s="5" t="s">
        <v>34</v>
      </c>
      <c r="B36" s="5" t="s">
        <v>7</v>
      </c>
      <c r="C36" s="6" t="s">
        <v>39</v>
      </c>
      <c r="D36" s="6" t="s">
        <v>23</v>
      </c>
      <c r="E36" s="7">
        <v>0</v>
      </c>
      <c r="F36" s="7">
        <v>0</v>
      </c>
      <c r="G36" s="7">
        <v>0</v>
      </c>
      <c r="H36" s="7">
        <v>0</v>
      </c>
      <c r="I36" s="6" t="s">
        <v>17</v>
      </c>
      <c r="J36" s="6" t="s">
        <v>18</v>
      </c>
      <c r="K36" s="6" t="s">
        <v>12</v>
      </c>
      <c r="L36" s="6" t="s">
        <v>20</v>
      </c>
      <c r="M36" s="6" t="s">
        <v>13</v>
      </c>
    </row>
    <row r="37" spans="1:13" x14ac:dyDescent="0.55000000000000004">
      <c r="A37" s="8" t="s">
        <v>34</v>
      </c>
      <c r="B37" s="8" t="s">
        <v>7</v>
      </c>
      <c r="C37" s="9" t="s">
        <v>64</v>
      </c>
      <c r="D37" s="9" t="s">
        <v>23</v>
      </c>
      <c r="E37" s="10">
        <v>0</v>
      </c>
      <c r="F37" s="10">
        <v>0</v>
      </c>
      <c r="G37" s="10">
        <v>0</v>
      </c>
      <c r="H37" s="10">
        <v>0</v>
      </c>
      <c r="I37" s="9" t="s">
        <v>17</v>
      </c>
      <c r="J37" s="9" t="s">
        <v>18</v>
      </c>
      <c r="K37" s="9" t="s">
        <v>12</v>
      </c>
      <c r="L37" s="9" t="s">
        <v>13</v>
      </c>
      <c r="M37" s="9" t="s">
        <v>13</v>
      </c>
    </row>
    <row r="38" spans="1:13" x14ac:dyDescent="0.55000000000000004">
      <c r="A38" s="5" t="s">
        <v>34</v>
      </c>
      <c r="B38" s="5" t="s">
        <v>7</v>
      </c>
      <c r="C38" s="6" t="s">
        <v>136</v>
      </c>
      <c r="D38" s="6" t="s">
        <v>23</v>
      </c>
      <c r="E38" s="7">
        <v>0</v>
      </c>
      <c r="F38" s="7">
        <v>0</v>
      </c>
      <c r="G38" s="7">
        <v>0</v>
      </c>
      <c r="H38" s="7">
        <v>0</v>
      </c>
      <c r="I38" s="6" t="s">
        <v>10</v>
      </c>
      <c r="J38" s="6" t="s">
        <v>18</v>
      </c>
      <c r="K38" s="6" t="s">
        <v>12</v>
      </c>
      <c r="L38" s="6" t="s">
        <v>13</v>
      </c>
      <c r="M38" s="6" t="s">
        <v>20</v>
      </c>
    </row>
    <row r="39" spans="1:13" x14ac:dyDescent="0.55000000000000004">
      <c r="A39" s="8" t="s">
        <v>34</v>
      </c>
      <c r="B39" s="8" t="s">
        <v>7</v>
      </c>
      <c r="C39" s="9" t="s">
        <v>132</v>
      </c>
      <c r="D39" s="9" t="s">
        <v>23</v>
      </c>
      <c r="E39" s="10">
        <v>0</v>
      </c>
      <c r="F39" s="10">
        <v>0</v>
      </c>
      <c r="G39" s="10">
        <v>0</v>
      </c>
      <c r="H39" s="10">
        <v>0</v>
      </c>
      <c r="I39" s="9" t="s">
        <v>17</v>
      </c>
      <c r="J39" s="9" t="s">
        <v>18</v>
      </c>
      <c r="K39" s="9" t="s">
        <v>12</v>
      </c>
      <c r="L39" s="9" t="s">
        <v>13</v>
      </c>
      <c r="M39" s="9" t="s">
        <v>13</v>
      </c>
    </row>
    <row r="40" spans="1:13" x14ac:dyDescent="0.55000000000000004">
      <c r="A40" s="5" t="s">
        <v>34</v>
      </c>
      <c r="B40" s="5" t="s">
        <v>7</v>
      </c>
      <c r="C40" s="12" t="s">
        <v>147</v>
      </c>
      <c r="D40" s="6" t="s">
        <v>23</v>
      </c>
      <c r="E40" s="7">
        <v>1</v>
      </c>
      <c r="F40" s="7">
        <v>0</v>
      </c>
      <c r="G40" s="7">
        <v>1</v>
      </c>
      <c r="H40" s="7">
        <v>0</v>
      </c>
      <c r="I40" s="6" t="s">
        <v>10</v>
      </c>
      <c r="J40" s="6" t="s">
        <v>27</v>
      </c>
      <c r="K40" s="6" t="s">
        <v>33</v>
      </c>
      <c r="L40" s="6" t="s">
        <v>20</v>
      </c>
      <c r="M40" s="6" t="s">
        <v>71</v>
      </c>
    </row>
    <row r="41" spans="1:13" x14ac:dyDescent="0.55000000000000004">
      <c r="A41" s="5" t="s">
        <v>34</v>
      </c>
      <c r="B41" s="5" t="s">
        <v>7</v>
      </c>
      <c r="C41" s="6" t="s">
        <v>52</v>
      </c>
      <c r="D41" s="6" t="s">
        <v>32</v>
      </c>
      <c r="E41" s="7">
        <v>0</v>
      </c>
      <c r="F41" s="7">
        <v>0</v>
      </c>
      <c r="G41" s="7">
        <v>0</v>
      </c>
      <c r="H41" s="7">
        <v>0</v>
      </c>
      <c r="I41" s="6" t="s">
        <v>10</v>
      </c>
      <c r="J41" s="6" t="s">
        <v>11</v>
      </c>
      <c r="K41" s="6" t="s">
        <v>12</v>
      </c>
      <c r="L41" s="6" t="s">
        <v>13</v>
      </c>
      <c r="M41" s="6" t="s">
        <v>20</v>
      </c>
    </row>
    <row r="42" spans="1:13" x14ac:dyDescent="0.55000000000000004">
      <c r="A42" s="5" t="s">
        <v>34</v>
      </c>
      <c r="B42" s="5" t="s">
        <v>7</v>
      </c>
      <c r="C42" s="31" t="s">
        <v>212</v>
      </c>
      <c r="D42" s="32"/>
      <c r="E42" s="7">
        <f>SUM(E36:E41)</f>
        <v>1</v>
      </c>
      <c r="F42" s="7">
        <f t="shared" ref="F42:H42" si="4">SUM(F36:F41)</f>
        <v>0</v>
      </c>
      <c r="G42" s="7">
        <f t="shared" si="4"/>
        <v>1</v>
      </c>
      <c r="H42" s="7">
        <f t="shared" si="4"/>
        <v>0</v>
      </c>
      <c r="I42" s="6"/>
      <c r="J42" s="6"/>
      <c r="K42" s="6"/>
      <c r="L42" s="6"/>
      <c r="M42" s="6"/>
    </row>
    <row r="43" spans="1:13" x14ac:dyDescent="0.55000000000000004">
      <c r="A43" s="33" t="s">
        <v>214</v>
      </c>
      <c r="B43" s="32"/>
      <c r="C43" s="31" t="s">
        <v>213</v>
      </c>
      <c r="D43" s="34"/>
      <c r="E43" s="7">
        <f>+E35+E42</f>
        <v>3</v>
      </c>
      <c r="F43" s="7">
        <f t="shared" ref="F43:H43" si="5">+F35+F42</f>
        <v>0</v>
      </c>
      <c r="G43" s="7">
        <f t="shared" si="5"/>
        <v>7</v>
      </c>
      <c r="H43" s="7">
        <f t="shared" si="5"/>
        <v>0</v>
      </c>
      <c r="I43" s="9"/>
      <c r="J43" s="9"/>
      <c r="K43" s="9"/>
      <c r="L43" s="9"/>
      <c r="M43" s="9"/>
    </row>
    <row r="44" spans="1:13" ht="31.5" x14ac:dyDescent="0.55000000000000004">
      <c r="A44" s="2" t="s">
        <v>142</v>
      </c>
      <c r="B44" s="2" t="s">
        <v>143</v>
      </c>
      <c r="C44" s="2" t="s">
        <v>144</v>
      </c>
      <c r="D44" s="1" t="s">
        <v>0</v>
      </c>
      <c r="E44" s="3" t="s">
        <v>228</v>
      </c>
      <c r="F44" s="3" t="s">
        <v>226</v>
      </c>
      <c r="G44" s="3" t="s">
        <v>225</v>
      </c>
      <c r="H44" s="3" t="s">
        <v>227</v>
      </c>
      <c r="I44" s="1" t="s">
        <v>1</v>
      </c>
      <c r="J44" s="1" t="s">
        <v>2</v>
      </c>
      <c r="K44" s="1" t="s">
        <v>3</v>
      </c>
      <c r="L44" s="1" t="s">
        <v>4</v>
      </c>
      <c r="M44" s="1" t="s">
        <v>5</v>
      </c>
    </row>
    <row r="45" spans="1:13" x14ac:dyDescent="0.55000000000000004">
      <c r="A45" s="5" t="s">
        <v>14</v>
      </c>
      <c r="B45" s="5" t="s">
        <v>15</v>
      </c>
      <c r="C45" s="6" t="s">
        <v>42</v>
      </c>
      <c r="D45" s="6" t="s">
        <v>23</v>
      </c>
      <c r="E45" s="7">
        <v>0</v>
      </c>
      <c r="F45" s="7">
        <v>0</v>
      </c>
      <c r="G45" s="7">
        <v>0</v>
      </c>
      <c r="H45" s="7">
        <v>0</v>
      </c>
      <c r="I45" s="6" t="s">
        <v>17</v>
      </c>
      <c r="J45" s="6" t="s">
        <v>18</v>
      </c>
      <c r="K45" s="6" t="s">
        <v>12</v>
      </c>
      <c r="L45" s="6" t="s">
        <v>13</v>
      </c>
      <c r="M45" s="6" t="s">
        <v>20</v>
      </c>
    </row>
    <row r="46" spans="1:13" x14ac:dyDescent="0.55000000000000004">
      <c r="A46" s="5" t="s">
        <v>14</v>
      </c>
      <c r="B46" s="5" t="s">
        <v>15</v>
      </c>
      <c r="C46" s="6" t="s">
        <v>99</v>
      </c>
      <c r="D46" s="6" t="s">
        <v>9</v>
      </c>
      <c r="E46" s="7">
        <v>1</v>
      </c>
      <c r="F46" s="7">
        <v>0</v>
      </c>
      <c r="G46" s="7">
        <v>0</v>
      </c>
      <c r="H46" s="7">
        <v>0</v>
      </c>
      <c r="I46" s="6" t="s">
        <v>17</v>
      </c>
      <c r="J46" s="6" t="s">
        <v>18</v>
      </c>
      <c r="K46" s="6" t="s">
        <v>12</v>
      </c>
      <c r="L46" s="6" t="s">
        <v>13</v>
      </c>
      <c r="M46" s="6" t="s">
        <v>13</v>
      </c>
    </row>
    <row r="47" spans="1:13" x14ac:dyDescent="0.55000000000000004">
      <c r="A47" s="5" t="s">
        <v>14</v>
      </c>
      <c r="B47" s="5" t="s">
        <v>15</v>
      </c>
      <c r="C47" s="6" t="s">
        <v>16</v>
      </c>
      <c r="D47" s="6" t="s">
        <v>9</v>
      </c>
      <c r="E47" s="7">
        <v>0</v>
      </c>
      <c r="F47" s="7">
        <v>0</v>
      </c>
      <c r="G47" s="7">
        <v>0</v>
      </c>
      <c r="H47" s="7">
        <v>1</v>
      </c>
      <c r="I47" s="6" t="s">
        <v>17</v>
      </c>
      <c r="J47" s="6" t="s">
        <v>18</v>
      </c>
      <c r="K47" s="6" t="s">
        <v>19</v>
      </c>
      <c r="L47" s="6" t="s">
        <v>20</v>
      </c>
      <c r="M47" s="6" t="s">
        <v>20</v>
      </c>
    </row>
    <row r="48" spans="1:13" ht="24" x14ac:dyDescent="0.55000000000000004">
      <c r="A48" s="8" t="s">
        <v>14</v>
      </c>
      <c r="B48" s="8" t="s">
        <v>15</v>
      </c>
      <c r="C48" s="9" t="s">
        <v>54</v>
      </c>
      <c r="D48" s="9" t="s">
        <v>32</v>
      </c>
      <c r="E48" s="10">
        <v>0</v>
      </c>
      <c r="F48" s="10">
        <v>0</v>
      </c>
      <c r="G48" s="10">
        <v>0</v>
      </c>
      <c r="H48" s="10">
        <v>0</v>
      </c>
      <c r="I48" s="9" t="s">
        <v>17</v>
      </c>
      <c r="J48" s="9" t="s">
        <v>55</v>
      </c>
      <c r="K48" s="9" t="s">
        <v>12</v>
      </c>
      <c r="L48" s="9" t="s">
        <v>20</v>
      </c>
      <c r="M48" s="9" t="s">
        <v>13</v>
      </c>
    </row>
    <row r="49" spans="1:13" x14ac:dyDescent="0.55000000000000004">
      <c r="A49" s="5" t="s">
        <v>215</v>
      </c>
      <c r="B49" s="5" t="s">
        <v>216</v>
      </c>
      <c r="C49" s="31" t="s">
        <v>212</v>
      </c>
      <c r="D49" s="32"/>
      <c r="E49" s="7">
        <f>SUM(E45:E48)</f>
        <v>1</v>
      </c>
      <c r="F49" s="7">
        <f t="shared" ref="F49:H49" si="6">SUM(F45:F48)</f>
        <v>0</v>
      </c>
      <c r="G49" s="7">
        <f t="shared" si="6"/>
        <v>0</v>
      </c>
      <c r="H49" s="7">
        <f t="shared" si="6"/>
        <v>1</v>
      </c>
      <c r="I49" s="9"/>
      <c r="J49" s="9"/>
      <c r="K49" s="9"/>
      <c r="L49" s="9"/>
      <c r="M49" s="9"/>
    </row>
    <row r="50" spans="1:13" x14ac:dyDescent="0.55000000000000004">
      <c r="A50" s="5" t="s">
        <v>14</v>
      </c>
      <c r="B50" s="5" t="s">
        <v>7</v>
      </c>
      <c r="C50" s="6" t="s">
        <v>58</v>
      </c>
      <c r="D50" s="6" t="s">
        <v>23</v>
      </c>
      <c r="E50" s="7">
        <v>0</v>
      </c>
      <c r="F50" s="7">
        <v>1</v>
      </c>
      <c r="G50" s="7">
        <v>0</v>
      </c>
      <c r="H50" s="7">
        <v>1</v>
      </c>
      <c r="I50" s="6" t="s">
        <v>17</v>
      </c>
      <c r="J50" s="6" t="s">
        <v>18</v>
      </c>
      <c r="K50" s="6" t="s">
        <v>12</v>
      </c>
      <c r="L50" s="6" t="s">
        <v>20</v>
      </c>
      <c r="M50" s="6" t="s">
        <v>13</v>
      </c>
    </row>
    <row r="51" spans="1:13" x14ac:dyDescent="0.55000000000000004">
      <c r="A51" s="5" t="s">
        <v>14</v>
      </c>
      <c r="B51" s="5" t="s">
        <v>7</v>
      </c>
      <c r="C51" s="6" t="s">
        <v>108</v>
      </c>
      <c r="D51" s="6" t="s">
        <v>23</v>
      </c>
      <c r="E51" s="7">
        <v>3</v>
      </c>
      <c r="F51" s="7">
        <v>0</v>
      </c>
      <c r="G51" s="7">
        <v>1</v>
      </c>
      <c r="H51" s="7">
        <v>0</v>
      </c>
      <c r="I51" s="6" t="s">
        <v>17</v>
      </c>
      <c r="J51" s="6" t="s">
        <v>18</v>
      </c>
      <c r="K51" s="6" t="s">
        <v>12</v>
      </c>
      <c r="L51" s="6" t="s">
        <v>20</v>
      </c>
      <c r="M51" s="6" t="s">
        <v>13</v>
      </c>
    </row>
    <row r="52" spans="1:13" x14ac:dyDescent="0.55000000000000004">
      <c r="A52" s="5" t="s">
        <v>14</v>
      </c>
      <c r="B52" s="5" t="s">
        <v>7</v>
      </c>
      <c r="C52" s="6" t="s">
        <v>113</v>
      </c>
      <c r="D52" s="6" t="s">
        <v>23</v>
      </c>
      <c r="E52" s="7">
        <v>0</v>
      </c>
      <c r="F52" s="7">
        <v>0</v>
      </c>
      <c r="G52" s="7">
        <v>0</v>
      </c>
      <c r="H52" s="7">
        <v>0</v>
      </c>
      <c r="I52" s="6" t="s">
        <v>17</v>
      </c>
      <c r="J52" s="6" t="s">
        <v>18</v>
      </c>
      <c r="K52" s="6" t="s">
        <v>12</v>
      </c>
      <c r="L52" s="6" t="s">
        <v>13</v>
      </c>
      <c r="M52" s="6" t="s">
        <v>20</v>
      </c>
    </row>
    <row r="53" spans="1:13" x14ac:dyDescent="0.55000000000000004">
      <c r="A53" s="8" t="s">
        <v>14</v>
      </c>
      <c r="B53" s="8" t="s">
        <v>7</v>
      </c>
      <c r="C53" s="9" t="s">
        <v>107</v>
      </c>
      <c r="D53" s="9" t="s">
        <v>23</v>
      </c>
      <c r="E53" s="10">
        <v>0</v>
      </c>
      <c r="F53" s="10">
        <v>0</v>
      </c>
      <c r="G53" s="10">
        <v>0</v>
      </c>
      <c r="H53" s="10">
        <v>0</v>
      </c>
      <c r="I53" s="9" t="s">
        <v>17</v>
      </c>
      <c r="J53" s="9" t="s">
        <v>18</v>
      </c>
      <c r="K53" s="9" t="s">
        <v>12</v>
      </c>
      <c r="L53" s="9" t="s">
        <v>13</v>
      </c>
      <c r="M53" s="9" t="s">
        <v>13</v>
      </c>
    </row>
    <row r="54" spans="1:13" x14ac:dyDescent="0.55000000000000004">
      <c r="A54" s="8" t="s">
        <v>14</v>
      </c>
      <c r="B54" s="8" t="s">
        <v>7</v>
      </c>
      <c r="C54" s="9" t="s">
        <v>92</v>
      </c>
      <c r="D54" s="9" t="s">
        <v>32</v>
      </c>
      <c r="E54" s="10">
        <v>0</v>
      </c>
      <c r="F54" s="10">
        <v>0</v>
      </c>
      <c r="G54" s="10">
        <v>0</v>
      </c>
      <c r="H54" s="10">
        <v>0</v>
      </c>
      <c r="I54" s="9" t="s">
        <v>10</v>
      </c>
      <c r="J54" s="9" t="s">
        <v>18</v>
      </c>
      <c r="K54" s="9" t="s">
        <v>12</v>
      </c>
      <c r="L54" s="9" t="s">
        <v>13</v>
      </c>
      <c r="M54" s="9" t="s">
        <v>13</v>
      </c>
    </row>
    <row r="55" spans="1:13" x14ac:dyDescent="0.55000000000000004">
      <c r="A55" s="8" t="s">
        <v>14</v>
      </c>
      <c r="B55" s="8" t="s">
        <v>7</v>
      </c>
      <c r="C55" s="14" t="s">
        <v>148</v>
      </c>
      <c r="D55" s="9" t="s">
        <v>23</v>
      </c>
      <c r="E55" s="10">
        <v>0</v>
      </c>
      <c r="F55" s="10">
        <v>0</v>
      </c>
      <c r="G55" s="10">
        <v>0</v>
      </c>
      <c r="H55" s="10">
        <v>0</v>
      </c>
      <c r="I55" s="9" t="s">
        <v>17</v>
      </c>
      <c r="J55" s="9" t="s">
        <v>105</v>
      </c>
      <c r="K55" s="9" t="s">
        <v>12</v>
      </c>
      <c r="L55" s="9" t="s">
        <v>13</v>
      </c>
      <c r="M55" s="9" t="s">
        <v>13</v>
      </c>
    </row>
    <row r="56" spans="1:13" x14ac:dyDescent="0.55000000000000004">
      <c r="A56" s="5" t="s">
        <v>14</v>
      </c>
      <c r="B56" s="5" t="s">
        <v>7</v>
      </c>
      <c r="C56" s="6" t="s">
        <v>49</v>
      </c>
      <c r="D56" s="6" t="s">
        <v>32</v>
      </c>
      <c r="E56" s="7">
        <v>0</v>
      </c>
      <c r="F56" s="7">
        <v>0</v>
      </c>
      <c r="G56" s="7">
        <v>1</v>
      </c>
      <c r="H56" s="7">
        <v>0</v>
      </c>
      <c r="I56" s="6" t="s">
        <v>17</v>
      </c>
      <c r="J56" s="6" t="s">
        <v>18</v>
      </c>
      <c r="K56" s="6" t="s">
        <v>19</v>
      </c>
      <c r="L56" s="6" t="s">
        <v>13</v>
      </c>
      <c r="M56" s="6" t="s">
        <v>13</v>
      </c>
    </row>
    <row r="57" spans="1:13" x14ac:dyDescent="0.55000000000000004">
      <c r="A57" s="5" t="s">
        <v>215</v>
      </c>
      <c r="B57" s="5" t="s">
        <v>7</v>
      </c>
      <c r="C57" s="31" t="s">
        <v>212</v>
      </c>
      <c r="D57" s="32"/>
      <c r="E57" s="7">
        <f>SUM(E50:E56)</f>
        <v>3</v>
      </c>
      <c r="F57" s="7">
        <f t="shared" ref="F57:H57" si="7">SUM(F50:F56)</f>
        <v>1</v>
      </c>
      <c r="G57" s="7">
        <f t="shared" si="7"/>
        <v>2</v>
      </c>
      <c r="H57" s="7">
        <f t="shared" si="7"/>
        <v>1</v>
      </c>
      <c r="I57" s="9"/>
      <c r="J57" s="9"/>
      <c r="K57" s="9"/>
      <c r="L57" s="9"/>
      <c r="M57" s="9"/>
    </row>
    <row r="58" spans="1:13" x14ac:dyDescent="0.55000000000000004">
      <c r="A58" s="33" t="s">
        <v>215</v>
      </c>
      <c r="B58" s="32"/>
      <c r="C58" s="31" t="s">
        <v>213</v>
      </c>
      <c r="D58" s="34"/>
      <c r="E58" s="7">
        <f>+E49+E57</f>
        <v>4</v>
      </c>
      <c r="F58" s="7">
        <f t="shared" ref="F58:H58" si="8">+F49+F57</f>
        <v>1</v>
      </c>
      <c r="G58" s="7">
        <f t="shared" si="8"/>
        <v>2</v>
      </c>
      <c r="H58" s="7">
        <f t="shared" si="8"/>
        <v>2</v>
      </c>
      <c r="I58" s="9"/>
      <c r="J58" s="9"/>
      <c r="K58" s="9"/>
      <c r="L58" s="9"/>
      <c r="M58" s="9"/>
    </row>
    <row r="59" spans="1:13" ht="31.5" x14ac:dyDescent="0.55000000000000004">
      <c r="A59" s="2" t="s">
        <v>142</v>
      </c>
      <c r="B59" s="2" t="s">
        <v>143</v>
      </c>
      <c r="C59" s="2" t="s">
        <v>144</v>
      </c>
      <c r="D59" s="1" t="s">
        <v>0</v>
      </c>
      <c r="E59" s="3" t="s">
        <v>228</v>
      </c>
      <c r="F59" s="3" t="s">
        <v>226</v>
      </c>
      <c r="G59" s="3" t="s">
        <v>225</v>
      </c>
      <c r="H59" s="3" t="s">
        <v>227</v>
      </c>
      <c r="I59" s="1" t="s">
        <v>1</v>
      </c>
      <c r="J59" s="1" t="s">
        <v>2</v>
      </c>
      <c r="K59" s="1" t="s">
        <v>3</v>
      </c>
      <c r="L59" s="1" t="s">
        <v>4</v>
      </c>
      <c r="M59" s="1" t="s">
        <v>5</v>
      </c>
    </row>
    <row r="60" spans="1:13" x14ac:dyDescent="0.55000000000000004">
      <c r="A60" s="8" t="s">
        <v>29</v>
      </c>
      <c r="B60" s="8" t="s">
        <v>15</v>
      </c>
      <c r="C60" s="9" t="s">
        <v>95</v>
      </c>
      <c r="D60" s="9" t="s">
        <v>32</v>
      </c>
      <c r="E60" s="10">
        <v>0</v>
      </c>
      <c r="F60" s="10">
        <v>0</v>
      </c>
      <c r="G60" s="10">
        <v>2</v>
      </c>
      <c r="H60" s="10">
        <v>0</v>
      </c>
      <c r="I60" s="9" t="s">
        <v>10</v>
      </c>
      <c r="J60" s="9" t="s">
        <v>11</v>
      </c>
      <c r="K60" s="9" t="s">
        <v>12</v>
      </c>
      <c r="L60" s="9" t="s">
        <v>20</v>
      </c>
      <c r="M60" s="9" t="s">
        <v>13</v>
      </c>
    </row>
    <row r="61" spans="1:13" x14ac:dyDescent="0.55000000000000004">
      <c r="A61" s="8" t="s">
        <v>29</v>
      </c>
      <c r="B61" s="8" t="s">
        <v>15</v>
      </c>
      <c r="C61" s="9" t="s">
        <v>59</v>
      </c>
      <c r="D61" s="9" t="s">
        <v>32</v>
      </c>
      <c r="E61" s="10">
        <v>0</v>
      </c>
      <c r="F61" s="10">
        <v>0</v>
      </c>
      <c r="G61" s="10">
        <v>2</v>
      </c>
      <c r="H61" s="10">
        <v>0</v>
      </c>
      <c r="I61" s="9" t="s">
        <v>17</v>
      </c>
      <c r="J61" s="9" t="s">
        <v>18</v>
      </c>
      <c r="K61" s="9" t="s">
        <v>19</v>
      </c>
      <c r="L61" s="9" t="s">
        <v>13</v>
      </c>
      <c r="M61" s="9" t="s">
        <v>20</v>
      </c>
    </row>
    <row r="62" spans="1:13" x14ac:dyDescent="0.55000000000000004">
      <c r="A62" s="5" t="s">
        <v>29</v>
      </c>
      <c r="B62" s="5" t="s">
        <v>15</v>
      </c>
      <c r="C62" s="6" t="s">
        <v>80</v>
      </c>
      <c r="D62" s="6" t="s">
        <v>81</v>
      </c>
      <c r="E62" s="7">
        <v>0</v>
      </c>
      <c r="F62" s="7">
        <v>0</v>
      </c>
      <c r="G62" s="7">
        <v>0</v>
      </c>
      <c r="H62" s="7">
        <v>0</v>
      </c>
      <c r="I62" s="6" t="s">
        <v>17</v>
      </c>
      <c r="J62" s="6" t="s">
        <v>18</v>
      </c>
      <c r="K62" s="6" t="s">
        <v>12</v>
      </c>
      <c r="L62" s="6" t="s">
        <v>20</v>
      </c>
      <c r="M62" s="6" t="s">
        <v>13</v>
      </c>
    </row>
    <row r="63" spans="1:13" x14ac:dyDescent="0.55000000000000004">
      <c r="A63" s="5" t="s">
        <v>29</v>
      </c>
      <c r="B63" s="5" t="s">
        <v>15</v>
      </c>
      <c r="C63" s="6" t="s">
        <v>30</v>
      </c>
      <c r="D63" s="6" t="s">
        <v>23</v>
      </c>
      <c r="E63" s="7">
        <v>0</v>
      </c>
      <c r="F63" s="7">
        <v>2</v>
      </c>
      <c r="G63" s="7">
        <v>0</v>
      </c>
      <c r="H63" s="7">
        <v>0</v>
      </c>
      <c r="I63" s="6" t="s">
        <v>10</v>
      </c>
      <c r="J63" s="6" t="s">
        <v>20</v>
      </c>
      <c r="K63" s="6" t="s">
        <v>12</v>
      </c>
      <c r="L63" s="6" t="s">
        <v>13</v>
      </c>
      <c r="M63" s="6" t="s">
        <v>13</v>
      </c>
    </row>
    <row r="64" spans="1:13" x14ac:dyDescent="0.55000000000000004">
      <c r="A64" s="8" t="s">
        <v>29</v>
      </c>
      <c r="B64" s="8" t="s">
        <v>15</v>
      </c>
      <c r="C64" s="9" t="s">
        <v>77</v>
      </c>
      <c r="D64" s="9" t="s">
        <v>23</v>
      </c>
      <c r="E64" s="10">
        <v>0</v>
      </c>
      <c r="F64" s="10">
        <v>0</v>
      </c>
      <c r="G64" s="10">
        <v>0</v>
      </c>
      <c r="H64" s="10">
        <v>0</v>
      </c>
      <c r="I64" s="9" t="s">
        <v>17</v>
      </c>
      <c r="J64" s="9" t="s">
        <v>18</v>
      </c>
      <c r="K64" s="9" t="s">
        <v>12</v>
      </c>
      <c r="L64" s="9" t="s">
        <v>71</v>
      </c>
      <c r="M64" s="9" t="s">
        <v>71</v>
      </c>
    </row>
    <row r="65" spans="1:13" x14ac:dyDescent="0.55000000000000004">
      <c r="A65" s="8" t="s">
        <v>29</v>
      </c>
      <c r="B65" s="8" t="s">
        <v>15</v>
      </c>
      <c r="C65" s="9" t="s">
        <v>93</v>
      </c>
      <c r="D65" s="9" t="s">
        <v>32</v>
      </c>
      <c r="E65" s="10">
        <v>0</v>
      </c>
      <c r="F65" s="10">
        <v>0</v>
      </c>
      <c r="G65" s="10">
        <v>1</v>
      </c>
      <c r="H65" s="10">
        <v>0</v>
      </c>
      <c r="I65" s="9" t="s">
        <v>10</v>
      </c>
      <c r="J65" s="9" t="s">
        <v>11</v>
      </c>
      <c r="K65" s="9" t="s">
        <v>12</v>
      </c>
      <c r="L65" s="9" t="s">
        <v>13</v>
      </c>
      <c r="M65" s="9" t="s">
        <v>13</v>
      </c>
    </row>
    <row r="66" spans="1:13" x14ac:dyDescent="0.55000000000000004">
      <c r="A66" s="5" t="s">
        <v>29</v>
      </c>
      <c r="B66" s="5" t="s">
        <v>15</v>
      </c>
      <c r="C66" s="6" t="s">
        <v>84</v>
      </c>
      <c r="D66" s="6" t="s">
        <v>32</v>
      </c>
      <c r="E66" s="7">
        <v>0</v>
      </c>
      <c r="F66" s="7">
        <v>0</v>
      </c>
      <c r="G66" s="7">
        <v>0</v>
      </c>
      <c r="H66" s="7">
        <v>0</v>
      </c>
      <c r="I66" s="6" t="s">
        <v>17</v>
      </c>
      <c r="J66" s="6" t="s">
        <v>18</v>
      </c>
      <c r="K66" s="6" t="s">
        <v>12</v>
      </c>
      <c r="L66" s="6" t="s">
        <v>20</v>
      </c>
      <c r="M66" s="6" t="s">
        <v>13</v>
      </c>
    </row>
    <row r="67" spans="1:13" x14ac:dyDescent="0.55000000000000004">
      <c r="A67" s="5" t="s">
        <v>29</v>
      </c>
      <c r="B67" s="5" t="s">
        <v>15</v>
      </c>
      <c r="C67" s="31" t="s">
        <v>212</v>
      </c>
      <c r="D67" s="32"/>
      <c r="E67" s="18">
        <f>SUM(E60:E66)</f>
        <v>0</v>
      </c>
      <c r="F67" s="18">
        <f t="shared" ref="F67:H67" si="9">SUM(F60:F66)</f>
        <v>2</v>
      </c>
      <c r="G67" s="18">
        <f t="shared" si="9"/>
        <v>5</v>
      </c>
      <c r="H67" s="18">
        <f t="shared" si="9"/>
        <v>0</v>
      </c>
      <c r="I67" s="17"/>
      <c r="J67" s="17"/>
      <c r="K67" s="17"/>
      <c r="L67" s="17"/>
      <c r="M67" s="17"/>
    </row>
    <row r="68" spans="1:13" ht="24" x14ac:dyDescent="0.55000000000000004">
      <c r="A68" s="5" t="s">
        <v>29</v>
      </c>
      <c r="B68" s="5" t="s">
        <v>7</v>
      </c>
      <c r="C68" s="6" t="s">
        <v>110</v>
      </c>
      <c r="D68" s="6" t="s">
        <v>23</v>
      </c>
      <c r="E68" s="7">
        <v>0</v>
      </c>
      <c r="F68" s="7">
        <v>1</v>
      </c>
      <c r="G68" s="7">
        <v>0</v>
      </c>
      <c r="H68" s="7">
        <v>2</v>
      </c>
      <c r="I68" s="6" t="s">
        <v>17</v>
      </c>
      <c r="J68" s="6" t="s">
        <v>111</v>
      </c>
      <c r="K68" s="6" t="s">
        <v>12</v>
      </c>
      <c r="L68" s="6" t="s">
        <v>13</v>
      </c>
      <c r="M68" s="6" t="s">
        <v>13</v>
      </c>
    </row>
    <row r="69" spans="1:13" x14ac:dyDescent="0.55000000000000004">
      <c r="A69" s="8" t="s">
        <v>29</v>
      </c>
      <c r="B69" s="8" t="s">
        <v>7</v>
      </c>
      <c r="C69" s="9" t="s">
        <v>112</v>
      </c>
      <c r="D69" s="9" t="s">
        <v>23</v>
      </c>
      <c r="E69" s="10">
        <v>0</v>
      </c>
      <c r="F69" s="10">
        <v>0</v>
      </c>
      <c r="G69" s="10">
        <v>0</v>
      </c>
      <c r="H69" s="10">
        <v>0</v>
      </c>
      <c r="I69" s="9" t="s">
        <v>10</v>
      </c>
      <c r="J69" s="9" t="s">
        <v>27</v>
      </c>
      <c r="K69" s="9" t="s">
        <v>12</v>
      </c>
      <c r="L69" s="9" t="s">
        <v>20</v>
      </c>
      <c r="M69" s="9" t="s">
        <v>20</v>
      </c>
    </row>
    <row r="70" spans="1:13" x14ac:dyDescent="0.55000000000000004">
      <c r="A70" s="5" t="s">
        <v>29</v>
      </c>
      <c r="B70" s="5" t="s">
        <v>7</v>
      </c>
      <c r="C70" s="6" t="s">
        <v>104</v>
      </c>
      <c r="D70" s="6" t="s">
        <v>23</v>
      </c>
      <c r="E70" s="7">
        <v>0</v>
      </c>
      <c r="F70" s="7">
        <v>0</v>
      </c>
      <c r="G70" s="7">
        <v>0</v>
      </c>
      <c r="H70" s="7">
        <v>1</v>
      </c>
      <c r="I70" s="6" t="s">
        <v>10</v>
      </c>
      <c r="J70" s="6" t="s">
        <v>11</v>
      </c>
      <c r="K70" s="6" t="s">
        <v>12</v>
      </c>
      <c r="L70" s="6" t="s">
        <v>13</v>
      </c>
      <c r="M70" s="6" t="s">
        <v>13</v>
      </c>
    </row>
    <row r="71" spans="1:13" x14ac:dyDescent="0.55000000000000004">
      <c r="A71" s="5" t="s">
        <v>29</v>
      </c>
      <c r="B71" s="5" t="s">
        <v>7</v>
      </c>
      <c r="C71" s="6" t="s">
        <v>63</v>
      </c>
      <c r="D71" s="6" t="s">
        <v>23</v>
      </c>
      <c r="E71" s="7">
        <v>2</v>
      </c>
      <c r="F71" s="7">
        <v>1</v>
      </c>
      <c r="G71" s="7">
        <v>0</v>
      </c>
      <c r="H71" s="7">
        <v>0</v>
      </c>
      <c r="I71" s="6" t="s">
        <v>17</v>
      </c>
      <c r="J71" s="6" t="s">
        <v>20</v>
      </c>
      <c r="K71" s="6" t="s">
        <v>12</v>
      </c>
      <c r="L71" s="6" t="s">
        <v>13</v>
      </c>
      <c r="M71" s="6" t="s">
        <v>13</v>
      </c>
    </row>
    <row r="72" spans="1:13" x14ac:dyDescent="0.55000000000000004">
      <c r="A72" s="8" t="s">
        <v>29</v>
      </c>
      <c r="B72" s="8" t="s">
        <v>7</v>
      </c>
      <c r="C72" s="9" t="s">
        <v>43</v>
      </c>
      <c r="D72" s="9" t="s">
        <v>32</v>
      </c>
      <c r="E72" s="10">
        <v>0</v>
      </c>
      <c r="F72" s="10">
        <v>0</v>
      </c>
      <c r="G72" s="10">
        <v>0</v>
      </c>
      <c r="H72" s="10">
        <v>1</v>
      </c>
      <c r="I72" s="9" t="s">
        <v>17</v>
      </c>
      <c r="J72" s="9" t="s">
        <v>18</v>
      </c>
      <c r="K72" s="9" t="s">
        <v>12</v>
      </c>
      <c r="L72" s="9" t="s">
        <v>20</v>
      </c>
      <c r="M72" s="9" t="s">
        <v>20</v>
      </c>
    </row>
    <row r="73" spans="1:13" x14ac:dyDescent="0.55000000000000004">
      <c r="A73" s="5" t="s">
        <v>29</v>
      </c>
      <c r="B73" s="5" t="s">
        <v>7</v>
      </c>
      <c r="C73" s="6" t="s">
        <v>65</v>
      </c>
      <c r="D73" s="6" t="s">
        <v>9</v>
      </c>
      <c r="E73" s="7">
        <v>0</v>
      </c>
      <c r="F73" s="7">
        <v>0</v>
      </c>
      <c r="G73" s="7">
        <v>0</v>
      </c>
      <c r="H73" s="7">
        <v>0</v>
      </c>
      <c r="I73" s="6" t="s">
        <v>10</v>
      </c>
      <c r="J73" s="6" t="s">
        <v>11</v>
      </c>
      <c r="K73" s="6" t="s">
        <v>12</v>
      </c>
      <c r="L73" s="6" t="s">
        <v>13</v>
      </c>
      <c r="M73" s="6" t="s">
        <v>13</v>
      </c>
    </row>
    <row r="74" spans="1:13" x14ac:dyDescent="0.55000000000000004">
      <c r="A74" s="5" t="s">
        <v>29</v>
      </c>
      <c r="B74" s="5" t="s">
        <v>7</v>
      </c>
      <c r="C74" s="6" t="s">
        <v>68</v>
      </c>
      <c r="D74" s="6" t="s">
        <v>32</v>
      </c>
      <c r="E74" s="7">
        <v>1</v>
      </c>
      <c r="F74" s="7">
        <v>0</v>
      </c>
      <c r="G74" s="7">
        <v>0</v>
      </c>
      <c r="H74" s="7">
        <v>1</v>
      </c>
      <c r="I74" s="6" t="s">
        <v>10</v>
      </c>
      <c r="J74" s="6" t="s">
        <v>11</v>
      </c>
      <c r="K74" s="6" t="s">
        <v>12</v>
      </c>
      <c r="L74" s="6" t="s">
        <v>20</v>
      </c>
      <c r="M74" s="6" t="s">
        <v>13</v>
      </c>
    </row>
    <row r="75" spans="1:13" x14ac:dyDescent="0.55000000000000004">
      <c r="A75" s="5" t="s">
        <v>29</v>
      </c>
      <c r="B75" s="5" t="s">
        <v>7</v>
      </c>
      <c r="C75" s="6" t="s">
        <v>141</v>
      </c>
      <c r="D75" s="6" t="s">
        <v>23</v>
      </c>
      <c r="E75" s="7">
        <v>0</v>
      </c>
      <c r="F75" s="7">
        <v>0</v>
      </c>
      <c r="G75" s="7">
        <v>0</v>
      </c>
      <c r="H75" s="7">
        <v>0</v>
      </c>
      <c r="I75" s="6" t="s">
        <v>10</v>
      </c>
      <c r="J75" s="6" t="s">
        <v>18</v>
      </c>
      <c r="K75" s="6" t="s">
        <v>12</v>
      </c>
      <c r="L75" s="6" t="s">
        <v>13</v>
      </c>
      <c r="M75" s="6" t="s">
        <v>13</v>
      </c>
    </row>
    <row r="76" spans="1:13" x14ac:dyDescent="0.55000000000000004">
      <c r="A76" s="5" t="s">
        <v>29</v>
      </c>
      <c r="B76" s="5" t="s">
        <v>7</v>
      </c>
      <c r="C76" s="31" t="s">
        <v>212</v>
      </c>
      <c r="D76" s="32"/>
      <c r="E76" s="18">
        <f>SUM(E68:E75)</f>
        <v>3</v>
      </c>
      <c r="F76" s="18">
        <f t="shared" ref="F76:H76" si="10">SUM(F68:F75)</f>
        <v>2</v>
      </c>
      <c r="G76" s="18">
        <f t="shared" si="10"/>
        <v>0</v>
      </c>
      <c r="H76" s="18">
        <f t="shared" si="10"/>
        <v>5</v>
      </c>
      <c r="I76" s="6"/>
      <c r="J76" s="6"/>
      <c r="K76" s="6"/>
      <c r="L76" s="6"/>
      <c r="M76" s="6"/>
    </row>
    <row r="77" spans="1:13" x14ac:dyDescent="0.55000000000000004">
      <c r="A77" s="33" t="s">
        <v>217</v>
      </c>
      <c r="B77" s="32"/>
      <c r="C77" s="31" t="s">
        <v>213</v>
      </c>
      <c r="D77" s="34"/>
      <c r="E77" s="7">
        <f>+E67+E76</f>
        <v>3</v>
      </c>
      <c r="F77" s="7">
        <f t="shared" ref="F77:H77" si="11">+F67+F76</f>
        <v>4</v>
      </c>
      <c r="G77" s="7">
        <f t="shared" si="11"/>
        <v>5</v>
      </c>
      <c r="H77" s="7">
        <f t="shared" si="11"/>
        <v>5</v>
      </c>
      <c r="I77" s="9"/>
      <c r="J77" s="9"/>
      <c r="K77" s="9"/>
      <c r="L77" s="9"/>
      <c r="M77" s="9"/>
    </row>
    <row r="78" spans="1:13" ht="31.5" x14ac:dyDescent="0.55000000000000004">
      <c r="A78" s="2" t="s">
        <v>142</v>
      </c>
      <c r="B78" s="2" t="s">
        <v>143</v>
      </c>
      <c r="C78" s="2" t="s">
        <v>144</v>
      </c>
      <c r="D78" s="1" t="s">
        <v>0</v>
      </c>
      <c r="E78" s="3" t="s">
        <v>228</v>
      </c>
      <c r="F78" s="3" t="s">
        <v>226</v>
      </c>
      <c r="G78" s="3" t="s">
        <v>225</v>
      </c>
      <c r="H78" s="3" t="s">
        <v>227</v>
      </c>
      <c r="I78" s="1" t="s">
        <v>1</v>
      </c>
      <c r="J78" s="1" t="s">
        <v>2</v>
      </c>
      <c r="K78" s="1" t="s">
        <v>3</v>
      </c>
      <c r="L78" s="1" t="s">
        <v>4</v>
      </c>
      <c r="M78" s="1" t="s">
        <v>5</v>
      </c>
    </row>
    <row r="79" spans="1:13" x14ac:dyDescent="0.55000000000000004">
      <c r="A79" s="5" t="s">
        <v>24</v>
      </c>
      <c r="B79" s="5" t="s">
        <v>15</v>
      </c>
      <c r="C79" s="6" t="s">
        <v>74</v>
      </c>
      <c r="D79" s="6" t="s">
        <v>32</v>
      </c>
      <c r="E79" s="7">
        <v>2</v>
      </c>
      <c r="F79" s="7">
        <v>1</v>
      </c>
      <c r="G79" s="7">
        <v>0</v>
      </c>
      <c r="H79" s="7">
        <v>2</v>
      </c>
      <c r="I79" s="6" t="s">
        <v>10</v>
      </c>
      <c r="J79" s="6" t="s">
        <v>75</v>
      </c>
      <c r="K79" s="6" t="s">
        <v>76</v>
      </c>
      <c r="L79" s="6" t="s">
        <v>13</v>
      </c>
      <c r="M79" s="6" t="s">
        <v>13</v>
      </c>
    </row>
    <row r="80" spans="1:13" x14ac:dyDescent="0.55000000000000004">
      <c r="A80" s="8" t="s">
        <v>24</v>
      </c>
      <c r="B80" s="8" t="s">
        <v>15</v>
      </c>
      <c r="C80" s="9" t="s">
        <v>25</v>
      </c>
      <c r="D80" s="9" t="s">
        <v>9</v>
      </c>
      <c r="E80" s="10">
        <v>0</v>
      </c>
      <c r="F80" s="10">
        <v>0</v>
      </c>
      <c r="G80" s="10">
        <v>0</v>
      </c>
      <c r="H80" s="10">
        <v>0</v>
      </c>
      <c r="I80" s="13"/>
      <c r="J80" s="9" t="s">
        <v>11</v>
      </c>
      <c r="K80" s="9" t="s">
        <v>12</v>
      </c>
      <c r="L80" s="9" t="s">
        <v>20</v>
      </c>
      <c r="M80" s="9" t="s">
        <v>13</v>
      </c>
    </row>
    <row r="81" spans="1:13" x14ac:dyDescent="0.55000000000000004">
      <c r="A81" s="8" t="s">
        <v>24</v>
      </c>
      <c r="B81" s="8" t="s">
        <v>15</v>
      </c>
      <c r="C81" s="9" t="s">
        <v>125</v>
      </c>
      <c r="D81" s="9" t="s">
        <v>32</v>
      </c>
      <c r="E81" s="10">
        <v>0</v>
      </c>
      <c r="F81" s="10">
        <v>2</v>
      </c>
      <c r="G81" s="10">
        <v>0</v>
      </c>
      <c r="H81" s="10">
        <v>1</v>
      </c>
      <c r="I81" s="9" t="s">
        <v>10</v>
      </c>
      <c r="J81" s="9" t="s">
        <v>18</v>
      </c>
      <c r="K81" s="9" t="s">
        <v>12</v>
      </c>
      <c r="L81" s="9" t="s">
        <v>13</v>
      </c>
      <c r="M81" s="9" t="s">
        <v>13</v>
      </c>
    </row>
    <row r="82" spans="1:13" x14ac:dyDescent="0.55000000000000004">
      <c r="A82" s="8" t="s">
        <v>24</v>
      </c>
      <c r="B82" s="8" t="s">
        <v>15</v>
      </c>
      <c r="C82" s="9" t="s">
        <v>100</v>
      </c>
      <c r="D82" s="9" t="s">
        <v>32</v>
      </c>
      <c r="E82" s="10">
        <v>0</v>
      </c>
      <c r="F82" s="10">
        <v>0</v>
      </c>
      <c r="G82" s="10">
        <v>0</v>
      </c>
      <c r="H82" s="10">
        <v>1</v>
      </c>
      <c r="I82" s="9" t="s">
        <v>10</v>
      </c>
      <c r="J82" s="9" t="s">
        <v>11</v>
      </c>
      <c r="K82" s="9" t="s">
        <v>12</v>
      </c>
      <c r="L82" s="9" t="s">
        <v>20</v>
      </c>
      <c r="M82" s="9" t="s">
        <v>20</v>
      </c>
    </row>
    <row r="83" spans="1:13" ht="24" x14ac:dyDescent="0.55000000000000004">
      <c r="A83" s="5" t="s">
        <v>24</v>
      </c>
      <c r="B83" s="5" t="s">
        <v>15</v>
      </c>
      <c r="C83" s="6" t="s">
        <v>88</v>
      </c>
      <c r="D83" s="6" t="s">
        <v>81</v>
      </c>
      <c r="E83" s="7">
        <v>0</v>
      </c>
      <c r="F83" s="7">
        <v>0</v>
      </c>
      <c r="G83" s="7">
        <v>0</v>
      </c>
      <c r="H83" s="7">
        <v>0</v>
      </c>
      <c r="I83" s="6" t="s">
        <v>10</v>
      </c>
      <c r="J83" s="6" t="s">
        <v>89</v>
      </c>
      <c r="K83" s="6" t="s">
        <v>12</v>
      </c>
      <c r="L83" s="6" t="s">
        <v>20</v>
      </c>
      <c r="M83" s="6" t="s">
        <v>13</v>
      </c>
    </row>
    <row r="84" spans="1:13" x14ac:dyDescent="0.55000000000000004">
      <c r="A84" s="5" t="s">
        <v>24</v>
      </c>
      <c r="B84" s="5" t="s">
        <v>15</v>
      </c>
      <c r="C84" s="31" t="s">
        <v>212</v>
      </c>
      <c r="D84" s="32"/>
      <c r="E84" s="18">
        <f>SUM(E79:E83)</f>
        <v>2</v>
      </c>
      <c r="F84" s="18">
        <f t="shared" ref="F84:H84" si="12">SUM(F79:F83)</f>
        <v>3</v>
      </c>
      <c r="G84" s="18">
        <f t="shared" si="12"/>
        <v>0</v>
      </c>
      <c r="H84" s="18">
        <f t="shared" si="12"/>
        <v>4</v>
      </c>
      <c r="I84" s="6"/>
      <c r="J84" s="6"/>
      <c r="K84" s="6"/>
      <c r="L84" s="6"/>
      <c r="M84" s="6"/>
    </row>
    <row r="85" spans="1:13" x14ac:dyDescent="0.55000000000000004">
      <c r="A85" s="8" t="s">
        <v>24</v>
      </c>
      <c r="B85" s="8" t="s">
        <v>7</v>
      </c>
      <c r="C85" s="14" t="s">
        <v>149</v>
      </c>
      <c r="D85" s="9" t="s">
        <v>23</v>
      </c>
      <c r="E85" s="10">
        <v>0</v>
      </c>
      <c r="F85" s="10">
        <v>0</v>
      </c>
      <c r="G85" s="10">
        <v>2</v>
      </c>
      <c r="H85" s="10">
        <v>2</v>
      </c>
      <c r="I85" s="9" t="s">
        <v>17</v>
      </c>
      <c r="J85" s="9" t="s">
        <v>18</v>
      </c>
      <c r="K85" s="9" t="s">
        <v>19</v>
      </c>
      <c r="L85" s="9" t="s">
        <v>20</v>
      </c>
      <c r="M85" s="9" t="s">
        <v>13</v>
      </c>
    </row>
    <row r="86" spans="1:13" x14ac:dyDescent="0.55000000000000004">
      <c r="A86" s="8" t="s">
        <v>24</v>
      </c>
      <c r="B86" s="8" t="s">
        <v>7</v>
      </c>
      <c r="C86" s="14" t="s">
        <v>150</v>
      </c>
      <c r="D86" s="9" t="s">
        <v>23</v>
      </c>
      <c r="E86" s="10">
        <v>0</v>
      </c>
      <c r="F86" s="10">
        <v>0</v>
      </c>
      <c r="G86" s="10">
        <v>0</v>
      </c>
      <c r="H86" s="10">
        <v>2</v>
      </c>
      <c r="I86" s="9" t="s">
        <v>17</v>
      </c>
      <c r="J86" s="9" t="s">
        <v>18</v>
      </c>
      <c r="K86" s="9" t="s">
        <v>12</v>
      </c>
      <c r="L86" s="9" t="s">
        <v>13</v>
      </c>
      <c r="M86" s="9" t="s">
        <v>13</v>
      </c>
    </row>
    <row r="87" spans="1:13" x14ac:dyDescent="0.55000000000000004">
      <c r="A87" s="8" t="s">
        <v>24</v>
      </c>
      <c r="B87" s="8" t="s">
        <v>7</v>
      </c>
      <c r="C87" s="9" t="s">
        <v>28</v>
      </c>
      <c r="D87" s="9" t="s">
        <v>9</v>
      </c>
      <c r="E87" s="10">
        <v>1</v>
      </c>
      <c r="F87" s="10">
        <v>0</v>
      </c>
      <c r="G87" s="10">
        <v>1</v>
      </c>
      <c r="H87" s="10">
        <v>0</v>
      </c>
      <c r="I87" s="9" t="s">
        <v>17</v>
      </c>
      <c r="J87" s="9" t="s">
        <v>18</v>
      </c>
      <c r="K87" s="9" t="s">
        <v>19</v>
      </c>
      <c r="L87" s="9" t="s">
        <v>20</v>
      </c>
      <c r="M87" s="9" t="s">
        <v>20</v>
      </c>
    </row>
    <row r="88" spans="1:13" x14ac:dyDescent="0.55000000000000004">
      <c r="A88" s="8" t="s">
        <v>24</v>
      </c>
      <c r="B88" s="8" t="s">
        <v>7</v>
      </c>
      <c r="C88" s="9" t="s">
        <v>82</v>
      </c>
      <c r="D88" s="9" t="s">
        <v>9</v>
      </c>
      <c r="E88" s="10">
        <v>0</v>
      </c>
      <c r="F88" s="10">
        <v>0</v>
      </c>
      <c r="G88" s="10">
        <v>1</v>
      </c>
      <c r="H88" s="10">
        <v>0</v>
      </c>
      <c r="I88" s="9" t="s">
        <v>17</v>
      </c>
      <c r="J88" s="9" t="s">
        <v>11</v>
      </c>
      <c r="K88" s="9" t="s">
        <v>12</v>
      </c>
      <c r="L88" s="9" t="s">
        <v>13</v>
      </c>
      <c r="M88" s="9" t="s">
        <v>13</v>
      </c>
    </row>
    <row r="89" spans="1:13" x14ac:dyDescent="0.55000000000000004">
      <c r="A89" s="8" t="s">
        <v>24</v>
      </c>
      <c r="B89" s="5" t="s">
        <v>7</v>
      </c>
      <c r="C89" s="31" t="s">
        <v>212</v>
      </c>
      <c r="D89" s="32"/>
      <c r="E89" s="18">
        <f>SUM(E85:E88)</f>
        <v>1</v>
      </c>
      <c r="F89" s="18">
        <f t="shared" ref="F89:H89" si="13">SUM(F85:F88)</f>
        <v>0</v>
      </c>
      <c r="G89" s="18">
        <f t="shared" si="13"/>
        <v>4</v>
      </c>
      <c r="H89" s="18">
        <f t="shared" si="13"/>
        <v>4</v>
      </c>
      <c r="I89" s="9"/>
      <c r="J89" s="9"/>
      <c r="K89" s="9"/>
      <c r="L89" s="9"/>
      <c r="M89" s="9"/>
    </row>
    <row r="90" spans="1:13" x14ac:dyDescent="0.55000000000000004">
      <c r="A90" s="33" t="s">
        <v>218</v>
      </c>
      <c r="B90" s="32"/>
      <c r="C90" s="31" t="s">
        <v>213</v>
      </c>
      <c r="D90" s="34"/>
      <c r="E90" s="7">
        <f>+E84+E89</f>
        <v>3</v>
      </c>
      <c r="F90" s="7">
        <f t="shared" ref="F90:H90" si="14">+F84+F89</f>
        <v>3</v>
      </c>
      <c r="G90" s="7">
        <f t="shared" si="14"/>
        <v>4</v>
      </c>
      <c r="H90" s="7">
        <f t="shared" si="14"/>
        <v>8</v>
      </c>
      <c r="I90" s="9"/>
      <c r="J90" s="9"/>
      <c r="K90" s="9"/>
      <c r="L90" s="9"/>
      <c r="M90" s="9"/>
    </row>
    <row r="91" spans="1:13" ht="31.5" x14ac:dyDescent="0.55000000000000004">
      <c r="A91" s="2" t="s">
        <v>142</v>
      </c>
      <c r="B91" s="2" t="s">
        <v>143</v>
      </c>
      <c r="C91" s="2" t="s">
        <v>144</v>
      </c>
      <c r="D91" s="1" t="s">
        <v>0</v>
      </c>
      <c r="E91" s="3" t="s">
        <v>228</v>
      </c>
      <c r="F91" s="3" t="s">
        <v>226</v>
      </c>
      <c r="G91" s="3" t="s">
        <v>225</v>
      </c>
      <c r="H91" s="3" t="s">
        <v>227</v>
      </c>
      <c r="I91" s="1" t="s">
        <v>1</v>
      </c>
      <c r="J91" s="1" t="s">
        <v>2</v>
      </c>
      <c r="K91" s="1" t="s">
        <v>3</v>
      </c>
      <c r="L91" s="1" t="s">
        <v>4</v>
      </c>
      <c r="M91" s="1" t="s">
        <v>5</v>
      </c>
    </row>
    <row r="92" spans="1:13" x14ac:dyDescent="0.55000000000000004">
      <c r="A92" s="5" t="s">
        <v>40</v>
      </c>
      <c r="B92" s="5" t="s">
        <v>15</v>
      </c>
      <c r="C92" s="6" t="s">
        <v>70</v>
      </c>
      <c r="D92" s="6" t="s">
        <v>23</v>
      </c>
      <c r="E92" s="7">
        <v>0</v>
      </c>
      <c r="F92" s="7">
        <v>0</v>
      </c>
      <c r="G92" s="7">
        <v>0</v>
      </c>
      <c r="H92" s="7">
        <v>0</v>
      </c>
      <c r="I92" s="6" t="s">
        <v>17</v>
      </c>
      <c r="J92" s="6" t="s">
        <v>27</v>
      </c>
      <c r="K92" s="6" t="s">
        <v>12</v>
      </c>
      <c r="L92" s="6" t="s">
        <v>13</v>
      </c>
      <c r="M92" s="6" t="s">
        <v>13</v>
      </c>
    </row>
    <row r="93" spans="1:13" x14ac:dyDescent="0.55000000000000004">
      <c r="A93" s="8" t="s">
        <v>40</v>
      </c>
      <c r="B93" s="8" t="s">
        <v>15</v>
      </c>
      <c r="C93" s="9" t="s">
        <v>69</v>
      </c>
      <c r="D93" s="9" t="s">
        <v>9</v>
      </c>
      <c r="E93" s="10">
        <v>0</v>
      </c>
      <c r="F93" s="10">
        <v>0</v>
      </c>
      <c r="G93" s="10">
        <v>0</v>
      </c>
      <c r="H93" s="10">
        <v>0</v>
      </c>
      <c r="I93" s="9" t="s">
        <v>17</v>
      </c>
      <c r="J93" s="9" t="s">
        <v>18</v>
      </c>
      <c r="K93" s="9" t="s">
        <v>12</v>
      </c>
      <c r="L93" s="9" t="s">
        <v>20</v>
      </c>
      <c r="M93" s="9" t="s">
        <v>20</v>
      </c>
    </row>
    <row r="94" spans="1:13" x14ac:dyDescent="0.55000000000000004">
      <c r="A94" s="5" t="s">
        <v>40</v>
      </c>
      <c r="B94" s="5" t="s">
        <v>15</v>
      </c>
      <c r="C94" s="6" t="s">
        <v>78</v>
      </c>
      <c r="D94" s="6" t="s">
        <v>23</v>
      </c>
      <c r="E94" s="7">
        <v>1</v>
      </c>
      <c r="F94" s="7">
        <v>0</v>
      </c>
      <c r="G94" s="7">
        <v>0</v>
      </c>
      <c r="H94" s="7">
        <v>0</v>
      </c>
      <c r="I94" s="6" t="s">
        <v>17</v>
      </c>
      <c r="J94" s="6" t="s">
        <v>11</v>
      </c>
      <c r="K94" s="6" t="s">
        <v>12</v>
      </c>
      <c r="L94" s="6" t="s">
        <v>20</v>
      </c>
      <c r="M94" s="6" t="s">
        <v>13</v>
      </c>
    </row>
    <row r="95" spans="1:13" ht="24" x14ac:dyDescent="0.55000000000000004">
      <c r="A95" s="8" t="s">
        <v>40</v>
      </c>
      <c r="B95" s="8" t="s">
        <v>15</v>
      </c>
      <c r="C95" s="9" t="s">
        <v>134</v>
      </c>
      <c r="D95" s="9" t="s">
        <v>9</v>
      </c>
      <c r="E95" s="10">
        <v>0</v>
      </c>
      <c r="F95" s="10">
        <v>0</v>
      </c>
      <c r="G95" s="10">
        <v>0</v>
      </c>
      <c r="H95" s="10">
        <v>0</v>
      </c>
      <c r="I95" s="9" t="s">
        <v>10</v>
      </c>
      <c r="J95" s="9" t="s">
        <v>135</v>
      </c>
      <c r="K95" s="9" t="s">
        <v>12</v>
      </c>
      <c r="L95" s="9" t="s">
        <v>20</v>
      </c>
      <c r="M95" s="9" t="s">
        <v>20</v>
      </c>
    </row>
    <row r="96" spans="1:13" x14ac:dyDescent="0.55000000000000004">
      <c r="A96" s="8" t="s">
        <v>40</v>
      </c>
      <c r="B96" s="8" t="s">
        <v>15</v>
      </c>
      <c r="C96" s="31" t="s">
        <v>212</v>
      </c>
      <c r="D96" s="32"/>
      <c r="E96" s="18">
        <f>SUM(E92:E95)</f>
        <v>1</v>
      </c>
      <c r="F96" s="18">
        <f t="shared" ref="F96:H96" si="15">SUM(F92:F95)</f>
        <v>0</v>
      </c>
      <c r="G96" s="18">
        <f t="shared" si="15"/>
        <v>0</v>
      </c>
      <c r="H96" s="18">
        <f t="shared" si="15"/>
        <v>0</v>
      </c>
      <c r="I96" s="9"/>
      <c r="J96" s="9"/>
      <c r="K96" s="9"/>
      <c r="L96" s="9"/>
      <c r="M96" s="9"/>
    </row>
    <row r="97" spans="1:13" x14ac:dyDescent="0.55000000000000004">
      <c r="A97" s="8" t="s">
        <v>40</v>
      </c>
      <c r="B97" s="8" t="s">
        <v>7</v>
      </c>
      <c r="C97" s="9" t="s">
        <v>41</v>
      </c>
      <c r="D97" s="9" t="s">
        <v>23</v>
      </c>
      <c r="E97" s="10">
        <v>0</v>
      </c>
      <c r="F97" s="10">
        <v>0</v>
      </c>
      <c r="G97" s="10">
        <v>0</v>
      </c>
      <c r="H97" s="10">
        <v>0</v>
      </c>
      <c r="I97" s="9" t="s">
        <v>17</v>
      </c>
      <c r="J97" s="9" t="s">
        <v>11</v>
      </c>
      <c r="K97" s="9" t="s">
        <v>12</v>
      </c>
      <c r="L97" s="9" t="s">
        <v>13</v>
      </c>
      <c r="M97" s="9" t="s">
        <v>13</v>
      </c>
    </row>
    <row r="98" spans="1:13" x14ac:dyDescent="0.55000000000000004">
      <c r="A98" s="8" t="s">
        <v>40</v>
      </c>
      <c r="B98" s="8" t="s">
        <v>7</v>
      </c>
      <c r="C98" s="9" t="s">
        <v>127</v>
      </c>
      <c r="D98" s="9" t="s">
        <v>32</v>
      </c>
      <c r="E98" s="10">
        <v>0</v>
      </c>
      <c r="F98" s="10">
        <v>0</v>
      </c>
      <c r="G98" s="10">
        <v>0</v>
      </c>
      <c r="H98" s="10">
        <v>0</v>
      </c>
      <c r="I98" s="9" t="s">
        <v>17</v>
      </c>
      <c r="J98" s="9" t="s">
        <v>128</v>
      </c>
      <c r="K98" s="9" t="s">
        <v>12</v>
      </c>
      <c r="L98" s="9" t="s">
        <v>13</v>
      </c>
      <c r="M98" s="9" t="s">
        <v>13</v>
      </c>
    </row>
    <row r="99" spans="1:13" x14ac:dyDescent="0.55000000000000004">
      <c r="A99" s="8" t="s">
        <v>40</v>
      </c>
      <c r="B99" s="8" t="s">
        <v>7</v>
      </c>
      <c r="C99" s="31" t="s">
        <v>212</v>
      </c>
      <c r="D99" s="32"/>
      <c r="E99" s="18">
        <f>SUM(E97:E98)</f>
        <v>0</v>
      </c>
      <c r="F99" s="18">
        <f t="shared" ref="F99:H99" si="16">SUM(F97:F98)</f>
        <v>0</v>
      </c>
      <c r="G99" s="18">
        <f t="shared" si="16"/>
        <v>0</v>
      </c>
      <c r="H99" s="18">
        <f t="shared" si="16"/>
        <v>0</v>
      </c>
      <c r="I99" s="9"/>
      <c r="J99" s="9"/>
      <c r="K99" s="9"/>
      <c r="L99" s="9"/>
      <c r="M99" s="9"/>
    </row>
    <row r="100" spans="1:13" x14ac:dyDescent="0.55000000000000004">
      <c r="A100" s="33" t="s">
        <v>219</v>
      </c>
      <c r="B100" s="32"/>
      <c r="C100" s="31" t="s">
        <v>213</v>
      </c>
      <c r="D100" s="34"/>
      <c r="E100" s="7">
        <f>+E96+E99</f>
        <v>1</v>
      </c>
      <c r="F100" s="7">
        <f t="shared" ref="F100:H100" si="17">+F96+F99</f>
        <v>0</v>
      </c>
      <c r="G100" s="7">
        <f t="shared" si="17"/>
        <v>0</v>
      </c>
      <c r="H100" s="7">
        <f t="shared" si="17"/>
        <v>0</v>
      </c>
      <c r="I100" s="9"/>
      <c r="J100" s="9"/>
      <c r="K100" s="9"/>
      <c r="L100" s="9"/>
      <c r="M100" s="9"/>
    </row>
    <row r="101" spans="1:13" ht="31.5" x14ac:dyDescent="0.55000000000000004">
      <c r="A101" s="2" t="s">
        <v>142</v>
      </c>
      <c r="B101" s="2" t="s">
        <v>143</v>
      </c>
      <c r="C101" s="2" t="s">
        <v>144</v>
      </c>
      <c r="D101" s="1" t="s">
        <v>0</v>
      </c>
      <c r="E101" s="3" t="s">
        <v>228</v>
      </c>
      <c r="F101" s="3" t="s">
        <v>226</v>
      </c>
      <c r="G101" s="3" t="s">
        <v>225</v>
      </c>
      <c r="H101" s="3" t="s">
        <v>227</v>
      </c>
      <c r="I101" s="1" t="s">
        <v>1</v>
      </c>
      <c r="J101" s="1" t="s">
        <v>2</v>
      </c>
      <c r="K101" s="1" t="s">
        <v>3</v>
      </c>
      <c r="L101" s="1" t="s">
        <v>4</v>
      </c>
      <c r="M101" s="1" t="s">
        <v>5</v>
      </c>
    </row>
    <row r="102" spans="1:13" ht="24" x14ac:dyDescent="0.55000000000000004">
      <c r="A102" s="8" t="s">
        <v>50</v>
      </c>
      <c r="B102" s="8" t="s">
        <v>15</v>
      </c>
      <c r="C102" s="15" t="s">
        <v>51</v>
      </c>
      <c r="D102" s="9" t="s">
        <v>23</v>
      </c>
      <c r="E102" s="10">
        <v>0</v>
      </c>
      <c r="F102" s="10">
        <v>0</v>
      </c>
      <c r="G102" s="10">
        <v>0</v>
      </c>
      <c r="H102" s="10">
        <v>0</v>
      </c>
      <c r="I102" s="9" t="s">
        <v>17</v>
      </c>
      <c r="J102" s="9" t="s">
        <v>18</v>
      </c>
      <c r="K102" s="9" t="s">
        <v>12</v>
      </c>
      <c r="L102" s="9" t="s">
        <v>20</v>
      </c>
      <c r="M102" s="9" t="s">
        <v>20</v>
      </c>
    </row>
    <row r="103" spans="1:13" ht="24" x14ac:dyDescent="0.55000000000000004">
      <c r="A103" s="5" t="s">
        <v>50</v>
      </c>
      <c r="B103" s="5" t="s">
        <v>15</v>
      </c>
      <c r="C103" s="15" t="s">
        <v>51</v>
      </c>
      <c r="D103" s="6" t="s">
        <v>32</v>
      </c>
      <c r="E103" s="7">
        <v>0</v>
      </c>
      <c r="F103" s="7">
        <v>0</v>
      </c>
      <c r="G103" s="7">
        <v>0</v>
      </c>
      <c r="H103" s="7">
        <v>0</v>
      </c>
      <c r="I103" s="6" t="s">
        <v>10</v>
      </c>
      <c r="J103" s="6" t="s">
        <v>11</v>
      </c>
      <c r="K103" s="6" t="s">
        <v>12</v>
      </c>
      <c r="L103" s="6" t="s">
        <v>20</v>
      </c>
      <c r="M103" s="6" t="s">
        <v>13</v>
      </c>
    </row>
    <row r="104" spans="1:13" ht="24" x14ac:dyDescent="0.55000000000000004">
      <c r="A104" s="8" t="s">
        <v>50</v>
      </c>
      <c r="B104" s="8" t="s">
        <v>15</v>
      </c>
      <c r="C104" s="15" t="s">
        <v>51</v>
      </c>
      <c r="D104" s="9" t="s">
        <v>57</v>
      </c>
      <c r="E104" s="10">
        <v>0</v>
      </c>
      <c r="F104" s="10">
        <v>0</v>
      </c>
      <c r="G104" s="10">
        <v>0</v>
      </c>
      <c r="H104" s="10">
        <v>0</v>
      </c>
      <c r="I104" s="9" t="s">
        <v>10</v>
      </c>
      <c r="J104" s="9" t="s">
        <v>18</v>
      </c>
      <c r="K104" s="9" t="s">
        <v>12</v>
      </c>
      <c r="L104" s="9" t="s">
        <v>20</v>
      </c>
      <c r="M104" s="9" t="s">
        <v>20</v>
      </c>
    </row>
    <row r="105" spans="1:13" x14ac:dyDescent="0.55000000000000004">
      <c r="A105" s="5" t="s">
        <v>50</v>
      </c>
      <c r="B105" s="5" t="s">
        <v>15</v>
      </c>
      <c r="C105" s="6" t="s">
        <v>83</v>
      </c>
      <c r="D105" s="6" t="s">
        <v>23</v>
      </c>
      <c r="E105" s="7">
        <v>0</v>
      </c>
      <c r="F105" s="7">
        <v>0</v>
      </c>
      <c r="G105" s="7">
        <v>0</v>
      </c>
      <c r="H105" s="7">
        <v>0</v>
      </c>
      <c r="I105" s="6" t="s">
        <v>17</v>
      </c>
      <c r="J105" s="6" t="s">
        <v>18</v>
      </c>
      <c r="K105" s="6" t="s">
        <v>12</v>
      </c>
      <c r="L105" s="6" t="s">
        <v>20</v>
      </c>
      <c r="M105" s="6" t="s">
        <v>20</v>
      </c>
    </row>
    <row r="106" spans="1:13" x14ac:dyDescent="0.55000000000000004">
      <c r="A106" s="5" t="s">
        <v>50</v>
      </c>
      <c r="B106" s="5" t="s">
        <v>15</v>
      </c>
      <c r="C106" s="31" t="s">
        <v>212</v>
      </c>
      <c r="D106" s="32"/>
      <c r="E106" s="18">
        <f>SUM(E104:E105)</f>
        <v>0</v>
      </c>
      <c r="F106" s="18">
        <f t="shared" ref="F106:H106" si="18">SUM(F104:F105)</f>
        <v>0</v>
      </c>
      <c r="G106" s="18">
        <f t="shared" si="18"/>
        <v>0</v>
      </c>
      <c r="H106" s="18">
        <f t="shared" si="18"/>
        <v>0</v>
      </c>
      <c r="I106" s="9"/>
      <c r="J106" s="9"/>
      <c r="K106" s="9"/>
      <c r="L106" s="9"/>
      <c r="M106" s="9"/>
    </row>
    <row r="107" spans="1:13" x14ac:dyDescent="0.55000000000000004">
      <c r="A107" s="5" t="s">
        <v>50</v>
      </c>
      <c r="B107" s="5" t="s">
        <v>7</v>
      </c>
      <c r="C107" s="6" t="s">
        <v>106</v>
      </c>
      <c r="D107" s="6" t="s">
        <v>23</v>
      </c>
      <c r="E107" s="7">
        <v>1</v>
      </c>
      <c r="F107" s="7">
        <v>0</v>
      </c>
      <c r="G107" s="7">
        <v>0</v>
      </c>
      <c r="H107" s="7">
        <v>1</v>
      </c>
      <c r="I107" s="6" t="s">
        <v>10</v>
      </c>
      <c r="J107" s="6" t="s">
        <v>18</v>
      </c>
      <c r="K107" s="6" t="s">
        <v>12</v>
      </c>
      <c r="L107" s="6" t="s">
        <v>13</v>
      </c>
      <c r="M107" s="6" t="s">
        <v>13</v>
      </c>
    </row>
    <row r="108" spans="1:13" x14ac:dyDescent="0.55000000000000004">
      <c r="A108" s="5" t="s">
        <v>50</v>
      </c>
      <c r="B108" s="5" t="s">
        <v>7</v>
      </c>
      <c r="C108" s="6" t="s">
        <v>114</v>
      </c>
      <c r="D108" s="6" t="s">
        <v>23</v>
      </c>
      <c r="E108" s="7">
        <v>0</v>
      </c>
      <c r="F108" s="7">
        <v>0</v>
      </c>
      <c r="G108" s="7">
        <v>0</v>
      </c>
      <c r="H108" s="7">
        <v>0</v>
      </c>
      <c r="I108" s="6" t="s">
        <v>10</v>
      </c>
      <c r="J108" s="6" t="s">
        <v>20</v>
      </c>
      <c r="K108" s="6" t="s">
        <v>12</v>
      </c>
      <c r="L108" s="6" t="s">
        <v>13</v>
      </c>
      <c r="M108" s="6" t="s">
        <v>13</v>
      </c>
    </row>
    <row r="109" spans="1:13" x14ac:dyDescent="0.55000000000000004">
      <c r="A109" s="8" t="s">
        <v>50</v>
      </c>
      <c r="B109" s="8" t="s">
        <v>7</v>
      </c>
      <c r="C109" s="9" t="s">
        <v>123</v>
      </c>
      <c r="D109" s="9" t="s">
        <v>23</v>
      </c>
      <c r="E109" s="10">
        <v>1</v>
      </c>
      <c r="F109" s="10">
        <v>2</v>
      </c>
      <c r="G109" s="10">
        <v>0</v>
      </c>
      <c r="H109" s="10">
        <v>0</v>
      </c>
      <c r="I109" s="9" t="s">
        <v>10</v>
      </c>
      <c r="J109" s="9" t="s">
        <v>124</v>
      </c>
      <c r="K109" s="9" t="s">
        <v>12</v>
      </c>
      <c r="L109" s="9" t="s">
        <v>20</v>
      </c>
      <c r="M109" s="9" t="s">
        <v>13</v>
      </c>
    </row>
    <row r="110" spans="1:13" x14ac:dyDescent="0.55000000000000004">
      <c r="A110" s="8" t="s">
        <v>50</v>
      </c>
      <c r="B110" s="8" t="s">
        <v>7</v>
      </c>
      <c r="C110" s="9" t="s">
        <v>140</v>
      </c>
      <c r="D110" s="9" t="s">
        <v>9</v>
      </c>
      <c r="E110" s="10">
        <v>0</v>
      </c>
      <c r="F110" s="10">
        <v>0</v>
      </c>
      <c r="G110" s="10">
        <v>0</v>
      </c>
      <c r="H110" s="10">
        <v>0</v>
      </c>
      <c r="I110" s="9" t="s">
        <v>17</v>
      </c>
      <c r="J110" s="9" t="s">
        <v>18</v>
      </c>
      <c r="K110" s="9" t="s">
        <v>12</v>
      </c>
      <c r="L110" s="9" t="s">
        <v>13</v>
      </c>
      <c r="M110" s="9" t="s">
        <v>13</v>
      </c>
    </row>
    <row r="111" spans="1:13" x14ac:dyDescent="0.55000000000000004">
      <c r="A111" s="8" t="s">
        <v>50</v>
      </c>
      <c r="B111" s="8" t="s">
        <v>7</v>
      </c>
      <c r="C111" s="14" t="s">
        <v>151</v>
      </c>
      <c r="D111" s="9" t="s">
        <v>23</v>
      </c>
      <c r="E111" s="10">
        <v>0</v>
      </c>
      <c r="F111" s="10">
        <v>0</v>
      </c>
      <c r="G111" s="10">
        <v>0</v>
      </c>
      <c r="H111" s="10">
        <v>0</v>
      </c>
      <c r="I111" s="9" t="s">
        <v>17</v>
      </c>
      <c r="J111" s="9" t="s">
        <v>18</v>
      </c>
      <c r="K111" s="9" t="s">
        <v>12</v>
      </c>
      <c r="L111" s="9" t="s">
        <v>13</v>
      </c>
      <c r="M111" s="9" t="s">
        <v>13</v>
      </c>
    </row>
    <row r="112" spans="1:13" x14ac:dyDescent="0.55000000000000004">
      <c r="A112" s="5" t="s">
        <v>50</v>
      </c>
      <c r="B112" s="8" t="s">
        <v>7</v>
      </c>
      <c r="C112" s="31" t="s">
        <v>212</v>
      </c>
      <c r="D112" s="32"/>
      <c r="E112" s="18">
        <f>SUM(E107:E111)</f>
        <v>2</v>
      </c>
      <c r="F112" s="18">
        <f t="shared" ref="F112:H112" si="19">SUM(F107:F111)</f>
        <v>2</v>
      </c>
      <c r="G112" s="18">
        <f t="shared" si="19"/>
        <v>0</v>
      </c>
      <c r="H112" s="18">
        <f t="shared" si="19"/>
        <v>1</v>
      </c>
      <c r="I112" s="9"/>
      <c r="J112" s="9"/>
      <c r="K112" s="9"/>
      <c r="L112" s="9"/>
      <c r="M112" s="9"/>
    </row>
    <row r="113" spans="1:13" x14ac:dyDescent="0.55000000000000004">
      <c r="A113" s="33" t="s">
        <v>220</v>
      </c>
      <c r="B113" s="32"/>
      <c r="C113" s="31" t="s">
        <v>213</v>
      </c>
      <c r="D113" s="34"/>
      <c r="E113" s="7">
        <f>+E106+E112</f>
        <v>2</v>
      </c>
      <c r="F113" s="7">
        <f t="shared" ref="F113:H113" si="20">+F106+F112</f>
        <v>2</v>
      </c>
      <c r="G113" s="7">
        <f t="shared" si="20"/>
        <v>0</v>
      </c>
      <c r="H113" s="7">
        <f t="shared" si="20"/>
        <v>1</v>
      </c>
      <c r="I113" s="9"/>
      <c r="J113" s="9"/>
      <c r="K113" s="9"/>
      <c r="L113" s="9"/>
      <c r="M113" s="9"/>
    </row>
    <row r="114" spans="1:13" ht="31.5" x14ac:dyDescent="0.55000000000000004">
      <c r="A114" s="2" t="s">
        <v>142</v>
      </c>
      <c r="B114" s="2" t="s">
        <v>143</v>
      </c>
      <c r="C114" s="2" t="s">
        <v>144</v>
      </c>
      <c r="D114" s="1" t="s">
        <v>0</v>
      </c>
      <c r="E114" s="3" t="s">
        <v>228</v>
      </c>
      <c r="F114" s="3" t="s">
        <v>226</v>
      </c>
      <c r="G114" s="3" t="s">
        <v>225</v>
      </c>
      <c r="H114" s="3" t="s">
        <v>227</v>
      </c>
      <c r="I114" s="1" t="s">
        <v>1</v>
      </c>
      <c r="J114" s="1" t="s">
        <v>2</v>
      </c>
      <c r="K114" s="1" t="s">
        <v>3</v>
      </c>
      <c r="L114" s="1" t="s">
        <v>4</v>
      </c>
      <c r="M114" s="1" t="s">
        <v>5</v>
      </c>
    </row>
    <row r="115" spans="1:13" x14ac:dyDescent="0.55000000000000004">
      <c r="A115" s="8" t="s">
        <v>21</v>
      </c>
      <c r="B115" s="8" t="s">
        <v>15</v>
      </c>
      <c r="C115" s="9" t="s">
        <v>36</v>
      </c>
      <c r="D115" s="9" t="s">
        <v>23</v>
      </c>
      <c r="E115" s="10">
        <v>0</v>
      </c>
      <c r="F115" s="10">
        <v>0</v>
      </c>
      <c r="G115" s="10">
        <v>0</v>
      </c>
      <c r="H115" s="10">
        <v>0</v>
      </c>
      <c r="I115" s="9" t="s">
        <v>10</v>
      </c>
      <c r="J115" s="9" t="s">
        <v>18</v>
      </c>
      <c r="K115" s="9" t="s">
        <v>12</v>
      </c>
      <c r="L115" s="9" t="s">
        <v>13</v>
      </c>
      <c r="M115" s="9" t="s">
        <v>13</v>
      </c>
    </row>
    <row r="116" spans="1:13" x14ac:dyDescent="0.55000000000000004">
      <c r="A116" s="8" t="s">
        <v>21</v>
      </c>
      <c r="B116" s="5" t="s">
        <v>15</v>
      </c>
      <c r="C116" s="14" t="s">
        <v>153</v>
      </c>
      <c r="D116" s="9" t="s">
        <v>32</v>
      </c>
      <c r="E116" s="10">
        <v>1</v>
      </c>
      <c r="F116" s="10">
        <v>0</v>
      </c>
      <c r="G116" s="10">
        <v>0</v>
      </c>
      <c r="H116" s="10">
        <v>0</v>
      </c>
      <c r="I116" s="9" t="s">
        <v>10</v>
      </c>
      <c r="J116" s="9" t="s">
        <v>11</v>
      </c>
      <c r="K116" s="9" t="s">
        <v>12</v>
      </c>
      <c r="L116" s="9" t="s">
        <v>13</v>
      </c>
      <c r="M116" s="9" t="s">
        <v>13</v>
      </c>
    </row>
    <row r="117" spans="1:13" x14ac:dyDescent="0.55000000000000004">
      <c r="A117" s="8" t="s">
        <v>21</v>
      </c>
      <c r="B117" s="8" t="s">
        <v>15</v>
      </c>
      <c r="C117" s="14" t="s">
        <v>152</v>
      </c>
      <c r="D117" s="9" t="s">
        <v>32</v>
      </c>
      <c r="E117" s="10">
        <v>0</v>
      </c>
      <c r="F117" s="10">
        <v>0</v>
      </c>
      <c r="G117" s="10">
        <v>2</v>
      </c>
      <c r="H117" s="10">
        <v>0</v>
      </c>
      <c r="I117" s="9" t="s">
        <v>17</v>
      </c>
      <c r="J117" s="9" t="s">
        <v>18</v>
      </c>
      <c r="K117" s="9" t="s">
        <v>12</v>
      </c>
      <c r="L117" s="9" t="s">
        <v>20</v>
      </c>
      <c r="M117" s="9" t="s">
        <v>20</v>
      </c>
    </row>
    <row r="118" spans="1:13" x14ac:dyDescent="0.55000000000000004">
      <c r="A118" s="8" t="s">
        <v>21</v>
      </c>
      <c r="B118" s="8" t="s">
        <v>15</v>
      </c>
      <c r="C118" s="9" t="s">
        <v>85</v>
      </c>
      <c r="D118" s="9" t="s">
        <v>23</v>
      </c>
      <c r="E118" s="10">
        <v>0</v>
      </c>
      <c r="F118" s="10">
        <v>0</v>
      </c>
      <c r="G118" s="10">
        <v>0</v>
      </c>
      <c r="H118" s="10">
        <v>1</v>
      </c>
      <c r="I118" s="9" t="s">
        <v>17</v>
      </c>
      <c r="J118" s="9" t="s">
        <v>18</v>
      </c>
      <c r="K118" s="9" t="s">
        <v>12</v>
      </c>
      <c r="L118" s="9" t="s">
        <v>13</v>
      </c>
      <c r="M118" s="9" t="s">
        <v>13</v>
      </c>
    </row>
    <row r="119" spans="1:13" x14ac:dyDescent="0.55000000000000004">
      <c r="A119" s="8" t="s">
        <v>21</v>
      </c>
      <c r="B119" s="8" t="s">
        <v>15</v>
      </c>
      <c r="C119" s="9" t="s">
        <v>87</v>
      </c>
      <c r="D119" s="9" t="s">
        <v>23</v>
      </c>
      <c r="E119" s="10">
        <v>0</v>
      </c>
      <c r="F119" s="10">
        <v>0</v>
      </c>
      <c r="G119" s="10">
        <v>0</v>
      </c>
      <c r="H119" s="10">
        <v>0</v>
      </c>
      <c r="I119" s="9" t="s">
        <v>17</v>
      </c>
      <c r="J119" s="9" t="s">
        <v>18</v>
      </c>
      <c r="K119" s="9" t="s">
        <v>12</v>
      </c>
      <c r="L119" s="9" t="s">
        <v>13</v>
      </c>
      <c r="M119" s="9" t="s">
        <v>13</v>
      </c>
    </row>
    <row r="120" spans="1:13" x14ac:dyDescent="0.55000000000000004">
      <c r="A120" s="8" t="s">
        <v>21</v>
      </c>
      <c r="B120" s="8" t="s">
        <v>15</v>
      </c>
      <c r="C120" s="9" t="s">
        <v>22</v>
      </c>
      <c r="D120" s="9" t="s">
        <v>23</v>
      </c>
      <c r="E120" s="10">
        <v>0</v>
      </c>
      <c r="F120" s="10">
        <v>0</v>
      </c>
      <c r="G120" s="10">
        <v>1</v>
      </c>
      <c r="H120" s="10">
        <v>0</v>
      </c>
      <c r="I120" s="9" t="s">
        <v>17</v>
      </c>
      <c r="J120" s="9" t="s">
        <v>18</v>
      </c>
      <c r="K120" s="9" t="s">
        <v>12</v>
      </c>
      <c r="L120" s="9" t="s">
        <v>20</v>
      </c>
      <c r="M120" s="9" t="s">
        <v>13</v>
      </c>
    </row>
    <row r="121" spans="1:13" x14ac:dyDescent="0.55000000000000004">
      <c r="A121" s="5" t="s">
        <v>21</v>
      </c>
      <c r="B121" s="5" t="s">
        <v>15</v>
      </c>
      <c r="C121" s="6" t="s">
        <v>120</v>
      </c>
      <c r="D121" s="6" t="s">
        <v>9</v>
      </c>
      <c r="E121" s="7">
        <v>0</v>
      </c>
      <c r="F121" s="7">
        <v>0</v>
      </c>
      <c r="G121" s="7">
        <v>0</v>
      </c>
      <c r="H121" s="7">
        <v>0</v>
      </c>
      <c r="I121" s="6" t="s">
        <v>10</v>
      </c>
      <c r="J121" s="6" t="s">
        <v>18</v>
      </c>
      <c r="K121" s="6" t="s">
        <v>12</v>
      </c>
      <c r="L121" s="6" t="s">
        <v>13</v>
      </c>
      <c r="M121" s="6" t="s">
        <v>13</v>
      </c>
    </row>
    <row r="122" spans="1:13" x14ac:dyDescent="0.55000000000000004">
      <c r="A122" s="33" t="s">
        <v>221</v>
      </c>
      <c r="B122" s="32"/>
      <c r="C122" s="31" t="s">
        <v>213</v>
      </c>
      <c r="D122" s="34"/>
      <c r="E122" s="18">
        <f>SUM(E115:E121)</f>
        <v>1</v>
      </c>
      <c r="F122" s="18">
        <f t="shared" ref="F122:H122" si="21">SUM(F115:F121)</f>
        <v>0</v>
      </c>
      <c r="G122" s="18">
        <f t="shared" si="21"/>
        <v>3</v>
      </c>
      <c r="H122" s="18">
        <f t="shared" si="21"/>
        <v>1</v>
      </c>
      <c r="I122" s="6"/>
      <c r="J122" s="6"/>
      <c r="K122" s="6"/>
      <c r="L122" s="6"/>
      <c r="M122" s="6"/>
    </row>
    <row r="123" spans="1:13" ht="31.5" x14ac:dyDescent="0.55000000000000004">
      <c r="A123" s="2" t="s">
        <v>142</v>
      </c>
      <c r="B123" s="2" t="s">
        <v>143</v>
      </c>
      <c r="C123" s="2" t="s">
        <v>144</v>
      </c>
      <c r="D123" s="1" t="s">
        <v>0</v>
      </c>
      <c r="E123" s="3" t="s">
        <v>228</v>
      </c>
      <c r="F123" s="3" t="s">
        <v>226</v>
      </c>
      <c r="G123" s="3" t="s">
        <v>225</v>
      </c>
      <c r="H123" s="3" t="s">
        <v>227</v>
      </c>
      <c r="I123" s="1" t="s">
        <v>1</v>
      </c>
      <c r="J123" s="1" t="s">
        <v>2</v>
      </c>
      <c r="K123" s="1" t="s">
        <v>3</v>
      </c>
      <c r="L123" s="1" t="s">
        <v>4</v>
      </c>
      <c r="M123" s="1" t="s">
        <v>5</v>
      </c>
    </row>
    <row r="124" spans="1:13" x14ac:dyDescent="0.55000000000000004">
      <c r="A124" s="5" t="s">
        <v>44</v>
      </c>
      <c r="B124" s="5" t="s">
        <v>15</v>
      </c>
      <c r="C124" s="6" t="s">
        <v>73</v>
      </c>
      <c r="D124" s="6" t="s">
        <v>23</v>
      </c>
      <c r="E124" s="7">
        <v>9</v>
      </c>
      <c r="F124" s="7">
        <v>0</v>
      </c>
      <c r="G124" s="7">
        <v>0</v>
      </c>
      <c r="H124" s="7">
        <v>0</v>
      </c>
      <c r="I124" s="6" t="s">
        <v>10</v>
      </c>
      <c r="J124" s="6" t="s">
        <v>27</v>
      </c>
      <c r="K124" s="6" t="s">
        <v>12</v>
      </c>
      <c r="L124" s="6" t="s">
        <v>13</v>
      </c>
      <c r="M124" s="6" t="s">
        <v>13</v>
      </c>
    </row>
    <row r="125" spans="1:13" x14ac:dyDescent="0.55000000000000004">
      <c r="A125" s="5" t="s">
        <v>44</v>
      </c>
      <c r="B125" s="5" t="s">
        <v>15</v>
      </c>
      <c r="C125" s="6" t="s">
        <v>56</v>
      </c>
      <c r="D125" s="6" t="s">
        <v>9</v>
      </c>
      <c r="E125" s="7">
        <v>0</v>
      </c>
      <c r="F125" s="7">
        <v>0</v>
      </c>
      <c r="G125" s="7">
        <v>0</v>
      </c>
      <c r="H125" s="7">
        <v>0</v>
      </c>
      <c r="I125" s="6" t="s">
        <v>17</v>
      </c>
      <c r="J125" s="6" t="s">
        <v>11</v>
      </c>
      <c r="K125" s="6" t="s">
        <v>12</v>
      </c>
      <c r="L125" s="6" t="s">
        <v>13</v>
      </c>
      <c r="M125" s="6" t="s">
        <v>13</v>
      </c>
    </row>
    <row r="126" spans="1:13" x14ac:dyDescent="0.55000000000000004">
      <c r="A126" s="8" t="s">
        <v>44</v>
      </c>
      <c r="B126" s="8" t="s">
        <v>15</v>
      </c>
      <c r="C126" s="9" t="s">
        <v>119</v>
      </c>
      <c r="D126" s="9" t="s">
        <v>23</v>
      </c>
      <c r="E126" s="10">
        <v>0</v>
      </c>
      <c r="F126" s="10">
        <v>0</v>
      </c>
      <c r="G126" s="10">
        <v>0</v>
      </c>
      <c r="H126" s="10">
        <v>0</v>
      </c>
      <c r="I126" s="9" t="s">
        <v>10</v>
      </c>
      <c r="J126" s="9" t="s">
        <v>11</v>
      </c>
      <c r="K126" s="9" t="s">
        <v>33</v>
      </c>
      <c r="L126" s="9" t="s">
        <v>13</v>
      </c>
      <c r="M126" s="9" t="s">
        <v>13</v>
      </c>
    </row>
    <row r="127" spans="1:13" x14ac:dyDescent="0.55000000000000004">
      <c r="A127" s="5" t="s">
        <v>44</v>
      </c>
      <c r="B127" s="5" t="s">
        <v>15</v>
      </c>
      <c r="C127" s="6" t="s">
        <v>96</v>
      </c>
      <c r="D127" s="6" t="s">
        <v>23</v>
      </c>
      <c r="E127" s="7">
        <v>0</v>
      </c>
      <c r="F127" s="7">
        <v>0</v>
      </c>
      <c r="G127" s="7">
        <v>0</v>
      </c>
      <c r="H127" s="7">
        <v>0</v>
      </c>
      <c r="I127" s="6" t="s">
        <v>17</v>
      </c>
      <c r="J127" s="6" t="s">
        <v>18</v>
      </c>
      <c r="K127" s="6" t="s">
        <v>12</v>
      </c>
      <c r="L127" s="6" t="s">
        <v>13</v>
      </c>
      <c r="M127" s="6" t="s">
        <v>13</v>
      </c>
    </row>
    <row r="128" spans="1:13" x14ac:dyDescent="0.55000000000000004">
      <c r="A128" s="8" t="s">
        <v>44</v>
      </c>
      <c r="B128" s="8" t="s">
        <v>15</v>
      </c>
      <c r="C128" s="9" t="s">
        <v>121</v>
      </c>
      <c r="D128" s="9" t="s">
        <v>23</v>
      </c>
      <c r="E128" s="10">
        <v>0</v>
      </c>
      <c r="F128" s="10">
        <v>0</v>
      </c>
      <c r="G128" s="10">
        <v>0</v>
      </c>
      <c r="H128" s="10">
        <v>0</v>
      </c>
      <c r="I128" s="9" t="s">
        <v>10</v>
      </c>
      <c r="J128" s="9" t="s">
        <v>11</v>
      </c>
      <c r="K128" s="9" t="s">
        <v>12</v>
      </c>
      <c r="L128" s="9" t="s">
        <v>20</v>
      </c>
      <c r="M128" s="9" t="s">
        <v>13</v>
      </c>
    </row>
    <row r="129" spans="1:13" x14ac:dyDescent="0.55000000000000004">
      <c r="A129" s="8" t="s">
        <v>44</v>
      </c>
      <c r="B129" s="8" t="s">
        <v>15</v>
      </c>
      <c r="C129" s="9" t="s">
        <v>72</v>
      </c>
      <c r="D129" s="9" t="s">
        <v>9</v>
      </c>
      <c r="E129" s="10">
        <v>1</v>
      </c>
      <c r="F129" s="10">
        <v>0</v>
      </c>
      <c r="G129" s="10">
        <v>0</v>
      </c>
      <c r="H129" s="10">
        <v>0</v>
      </c>
      <c r="I129" s="9" t="s">
        <v>17</v>
      </c>
      <c r="J129" s="9" t="s">
        <v>18</v>
      </c>
      <c r="K129" s="9" t="s">
        <v>12</v>
      </c>
      <c r="L129" s="9" t="s">
        <v>13</v>
      </c>
      <c r="M129" s="9" t="s">
        <v>13</v>
      </c>
    </row>
    <row r="130" spans="1:13" x14ac:dyDescent="0.55000000000000004">
      <c r="A130" s="5" t="s">
        <v>44</v>
      </c>
      <c r="B130" s="5" t="s">
        <v>15</v>
      </c>
      <c r="C130" s="6" t="s">
        <v>45</v>
      </c>
      <c r="D130" s="6" t="s">
        <v>23</v>
      </c>
      <c r="E130" s="7">
        <v>0</v>
      </c>
      <c r="F130" s="7">
        <v>0</v>
      </c>
      <c r="G130" s="7">
        <v>0</v>
      </c>
      <c r="H130" s="7">
        <v>0</v>
      </c>
      <c r="I130" s="6" t="s">
        <v>17</v>
      </c>
      <c r="J130" s="6" t="s">
        <v>18</v>
      </c>
      <c r="K130" s="6" t="s">
        <v>12</v>
      </c>
      <c r="L130" s="6" t="s">
        <v>13</v>
      </c>
      <c r="M130" s="6" t="s">
        <v>13</v>
      </c>
    </row>
    <row r="131" spans="1:13" x14ac:dyDescent="0.55000000000000004">
      <c r="A131" s="33" t="s">
        <v>222</v>
      </c>
      <c r="B131" s="32"/>
      <c r="C131" s="31" t="s">
        <v>213</v>
      </c>
      <c r="D131" s="34"/>
      <c r="E131" s="18">
        <f>SUM(E124:E130)</f>
        <v>10</v>
      </c>
      <c r="F131" s="18">
        <f t="shared" ref="F131:H131" si="22">SUM(F124:F130)</f>
        <v>0</v>
      </c>
      <c r="G131" s="18">
        <f t="shared" si="22"/>
        <v>0</v>
      </c>
      <c r="H131" s="18">
        <f t="shared" si="22"/>
        <v>0</v>
      </c>
      <c r="I131" s="6"/>
      <c r="J131" s="6"/>
      <c r="K131" s="6"/>
      <c r="L131" s="6"/>
      <c r="M131" s="6"/>
    </row>
    <row r="132" spans="1:13" ht="31.5" x14ac:dyDescent="0.55000000000000004">
      <c r="A132" s="2" t="s">
        <v>142</v>
      </c>
      <c r="B132" s="2" t="s">
        <v>143</v>
      </c>
      <c r="C132" s="2" t="s">
        <v>144</v>
      </c>
      <c r="D132" s="1" t="s">
        <v>0</v>
      </c>
      <c r="E132" s="3" t="s">
        <v>228</v>
      </c>
      <c r="F132" s="3" t="s">
        <v>226</v>
      </c>
      <c r="G132" s="3" t="s">
        <v>225</v>
      </c>
      <c r="H132" s="3" t="s">
        <v>227</v>
      </c>
      <c r="I132" s="1" t="s">
        <v>1</v>
      </c>
      <c r="J132" s="1" t="s">
        <v>2</v>
      </c>
      <c r="K132" s="1" t="s">
        <v>3</v>
      </c>
      <c r="L132" s="1" t="s">
        <v>4</v>
      </c>
      <c r="M132" s="1" t="s">
        <v>5</v>
      </c>
    </row>
    <row r="133" spans="1:13" x14ac:dyDescent="0.55000000000000004">
      <c r="A133" s="5" t="s">
        <v>66</v>
      </c>
      <c r="B133" s="5" t="s">
        <v>15</v>
      </c>
      <c r="C133" s="6" t="s">
        <v>67</v>
      </c>
      <c r="D133" s="6" t="s">
        <v>23</v>
      </c>
      <c r="E133" s="7">
        <v>0</v>
      </c>
      <c r="F133" s="7">
        <v>1</v>
      </c>
      <c r="G133" s="7">
        <v>0</v>
      </c>
      <c r="H133" s="7">
        <v>0</v>
      </c>
      <c r="I133" s="6" t="s">
        <v>10</v>
      </c>
      <c r="J133" s="6" t="s">
        <v>18</v>
      </c>
      <c r="K133" s="6" t="s">
        <v>12</v>
      </c>
      <c r="L133" s="6" t="s">
        <v>13</v>
      </c>
      <c r="M133" s="6" t="s">
        <v>13</v>
      </c>
    </row>
    <row r="134" spans="1:13" x14ac:dyDescent="0.55000000000000004">
      <c r="A134" s="5" t="s">
        <v>66</v>
      </c>
      <c r="B134" s="5" t="s">
        <v>15</v>
      </c>
      <c r="C134" s="6" t="s">
        <v>116</v>
      </c>
      <c r="D134" s="6" t="s">
        <v>23</v>
      </c>
      <c r="E134" s="7">
        <v>0</v>
      </c>
      <c r="F134" s="7">
        <v>0</v>
      </c>
      <c r="G134" s="7">
        <v>0</v>
      </c>
      <c r="H134" s="7">
        <v>0</v>
      </c>
      <c r="I134" s="6" t="s">
        <v>10</v>
      </c>
      <c r="J134" s="6" t="s">
        <v>47</v>
      </c>
      <c r="K134" s="6" t="s">
        <v>12</v>
      </c>
      <c r="L134" s="6" t="s">
        <v>13</v>
      </c>
      <c r="M134" s="6" t="s">
        <v>13</v>
      </c>
    </row>
    <row r="135" spans="1:13" x14ac:dyDescent="0.55000000000000004">
      <c r="A135" s="5" t="s">
        <v>66</v>
      </c>
      <c r="B135" s="5" t="s">
        <v>15</v>
      </c>
      <c r="C135" s="6" t="s">
        <v>139</v>
      </c>
      <c r="D135" s="6" t="s">
        <v>23</v>
      </c>
      <c r="E135" s="7">
        <v>0</v>
      </c>
      <c r="F135" s="7">
        <v>0</v>
      </c>
      <c r="G135" s="7">
        <v>0</v>
      </c>
      <c r="H135" s="7">
        <v>0</v>
      </c>
      <c r="I135" s="6" t="s">
        <v>17</v>
      </c>
      <c r="J135" s="6" t="s">
        <v>18</v>
      </c>
      <c r="K135" s="6" t="s">
        <v>12</v>
      </c>
      <c r="L135" s="6" t="s">
        <v>13</v>
      </c>
      <c r="M135" s="6" t="s">
        <v>13</v>
      </c>
    </row>
    <row r="136" spans="1:13" x14ac:dyDescent="0.55000000000000004">
      <c r="A136" s="5" t="s">
        <v>66</v>
      </c>
      <c r="B136" s="5" t="s">
        <v>15</v>
      </c>
      <c r="C136" s="31" t="s">
        <v>212</v>
      </c>
      <c r="D136" s="32"/>
      <c r="E136" s="18">
        <f>SUM(E133:E135)</f>
        <v>0</v>
      </c>
      <c r="F136" s="18">
        <f t="shared" ref="F136:H136" si="23">SUM(F133:F135)</f>
        <v>1</v>
      </c>
      <c r="G136" s="18">
        <f t="shared" si="23"/>
        <v>0</v>
      </c>
      <c r="H136" s="18">
        <f t="shared" si="23"/>
        <v>0</v>
      </c>
      <c r="I136" s="6"/>
      <c r="J136" s="6"/>
      <c r="K136" s="6"/>
      <c r="L136" s="6"/>
      <c r="M136" s="6"/>
    </row>
    <row r="137" spans="1:13" x14ac:dyDescent="0.55000000000000004">
      <c r="A137" s="8" t="s">
        <v>66</v>
      </c>
      <c r="B137" s="8" t="s">
        <v>7</v>
      </c>
      <c r="C137" s="9" t="s">
        <v>91</v>
      </c>
      <c r="D137" s="9" t="s">
        <v>23</v>
      </c>
      <c r="E137" s="10">
        <v>0</v>
      </c>
      <c r="F137" s="10">
        <v>0</v>
      </c>
      <c r="G137" s="10">
        <v>0</v>
      </c>
      <c r="H137" s="10">
        <v>0</v>
      </c>
      <c r="I137" s="9" t="s">
        <v>10</v>
      </c>
      <c r="J137" s="9" t="s">
        <v>18</v>
      </c>
      <c r="K137" s="9" t="s">
        <v>12</v>
      </c>
      <c r="L137" s="9" t="s">
        <v>13</v>
      </c>
      <c r="M137" s="9" t="s">
        <v>13</v>
      </c>
    </row>
    <row r="138" spans="1:13" x14ac:dyDescent="0.55000000000000004">
      <c r="A138" s="8" t="s">
        <v>66</v>
      </c>
      <c r="B138" s="8" t="s">
        <v>7</v>
      </c>
      <c r="C138" s="9" t="s">
        <v>109</v>
      </c>
      <c r="D138" s="9" t="s">
        <v>23</v>
      </c>
      <c r="E138" s="10">
        <v>0</v>
      </c>
      <c r="F138" s="10">
        <v>0</v>
      </c>
      <c r="G138" s="10">
        <v>0</v>
      </c>
      <c r="H138" s="10">
        <v>0</v>
      </c>
      <c r="I138" s="9" t="s">
        <v>10</v>
      </c>
      <c r="J138" s="9" t="s">
        <v>11</v>
      </c>
      <c r="K138" s="9" t="s">
        <v>12</v>
      </c>
      <c r="L138" s="9" t="s">
        <v>20</v>
      </c>
      <c r="M138" s="9" t="s">
        <v>13</v>
      </c>
    </row>
    <row r="139" spans="1:13" x14ac:dyDescent="0.55000000000000004">
      <c r="A139" s="8" t="s">
        <v>66</v>
      </c>
      <c r="B139" s="8" t="s">
        <v>7</v>
      </c>
      <c r="C139" s="9" t="s">
        <v>115</v>
      </c>
      <c r="D139" s="9" t="s">
        <v>23</v>
      </c>
      <c r="E139" s="10">
        <v>0</v>
      </c>
      <c r="F139" s="10">
        <v>0</v>
      </c>
      <c r="G139" s="10">
        <v>0</v>
      </c>
      <c r="H139" s="10">
        <v>0</v>
      </c>
      <c r="I139" s="9" t="s">
        <v>10</v>
      </c>
      <c r="J139" s="9" t="s">
        <v>27</v>
      </c>
      <c r="K139" s="9" t="s">
        <v>12</v>
      </c>
      <c r="L139" s="9" t="s">
        <v>20</v>
      </c>
      <c r="M139" s="9" t="s">
        <v>13</v>
      </c>
    </row>
    <row r="140" spans="1:13" x14ac:dyDescent="0.55000000000000004">
      <c r="A140" s="5" t="s">
        <v>66</v>
      </c>
      <c r="B140" s="8" t="s">
        <v>7</v>
      </c>
      <c r="C140" s="31" t="s">
        <v>212</v>
      </c>
      <c r="D140" s="32"/>
      <c r="E140" s="18">
        <f>SUM(E137:E139)</f>
        <v>0</v>
      </c>
      <c r="F140" s="18">
        <f t="shared" ref="F140" si="24">SUM(F137:F139)</f>
        <v>0</v>
      </c>
      <c r="G140" s="18">
        <f t="shared" ref="G140" si="25">SUM(G137:G139)</f>
        <v>0</v>
      </c>
      <c r="H140" s="18">
        <f t="shared" ref="H140" si="26">SUM(H137:H139)</f>
        <v>0</v>
      </c>
      <c r="I140" s="6"/>
      <c r="J140" s="6"/>
      <c r="K140" s="6"/>
      <c r="L140" s="6"/>
      <c r="M140" s="6"/>
    </row>
    <row r="141" spans="1:13" x14ac:dyDescent="0.55000000000000004">
      <c r="A141" s="33" t="s">
        <v>223</v>
      </c>
      <c r="B141" s="32"/>
      <c r="C141" s="31" t="s">
        <v>213</v>
      </c>
      <c r="D141" s="34"/>
      <c r="E141" s="18">
        <f>+E136+E140</f>
        <v>0</v>
      </c>
      <c r="F141" s="18">
        <f t="shared" ref="F141:H141" si="27">+F136+F140</f>
        <v>1</v>
      </c>
      <c r="G141" s="18">
        <f t="shared" si="27"/>
        <v>0</v>
      </c>
      <c r="H141" s="18">
        <f t="shared" si="27"/>
        <v>0</v>
      </c>
      <c r="I141" s="6"/>
      <c r="J141" s="6"/>
      <c r="K141" s="6"/>
      <c r="L141" s="6"/>
      <c r="M141" s="6"/>
    </row>
    <row r="143" spans="1:13" ht="31.5" x14ac:dyDescent="0.55000000000000004">
      <c r="A143" s="2" t="s">
        <v>142</v>
      </c>
      <c r="B143" s="2" t="s">
        <v>143</v>
      </c>
      <c r="C143" s="2" t="s">
        <v>144</v>
      </c>
      <c r="D143" s="1" t="s">
        <v>0</v>
      </c>
      <c r="E143" s="3" t="s">
        <v>228</v>
      </c>
      <c r="F143" s="3" t="s">
        <v>226</v>
      </c>
      <c r="G143" s="3" t="s">
        <v>225</v>
      </c>
      <c r="H143" s="3" t="s">
        <v>227</v>
      </c>
      <c r="I143" s="1" t="s">
        <v>1</v>
      </c>
      <c r="J143" s="1" t="s">
        <v>2</v>
      </c>
      <c r="K143" s="1" t="s">
        <v>3</v>
      </c>
      <c r="L143" s="1" t="s">
        <v>4</v>
      </c>
      <c r="M143" s="1" t="s">
        <v>5</v>
      </c>
    </row>
    <row r="144" spans="1:13" ht="108" x14ac:dyDescent="0.55000000000000004">
      <c r="A144" s="30" t="s">
        <v>224</v>
      </c>
      <c r="B144" s="30"/>
      <c r="C144" s="30"/>
      <c r="D144" s="30"/>
      <c r="E144" s="28">
        <f>+E27+E43+E58+E77+E90+E100+E113+E122+E131+E141</f>
        <v>32</v>
      </c>
      <c r="F144" s="28">
        <f t="shared" ref="F144:H144" si="28">+F27+F43+F58+F77+F90+F100+F113+F122+F131+F141</f>
        <v>13</v>
      </c>
      <c r="G144" s="28">
        <f t="shared" si="28"/>
        <v>24</v>
      </c>
      <c r="H144" s="28">
        <f t="shared" si="28"/>
        <v>25</v>
      </c>
      <c r="I144" s="29" t="s">
        <v>229</v>
      </c>
      <c r="J144" s="29" t="s">
        <v>230</v>
      </c>
      <c r="K144" s="29" t="s">
        <v>231</v>
      </c>
      <c r="L144" s="29" t="s">
        <v>233</v>
      </c>
      <c r="M144" s="29" t="s">
        <v>232</v>
      </c>
    </row>
  </sheetData>
  <sortState xmlns:xlrd2="http://schemas.microsoft.com/office/spreadsheetml/2017/richdata2" ref="A3:M139">
    <sortCondition ref="A7:A139"/>
    <sortCondition ref="B7:B139"/>
    <sortCondition ref="C7:C139"/>
  </sortState>
  <mergeCells count="37">
    <mergeCell ref="C42:D42"/>
    <mergeCell ref="C17:D17"/>
    <mergeCell ref="C26:D26"/>
    <mergeCell ref="A27:B27"/>
    <mergeCell ref="C27:D27"/>
    <mergeCell ref="C35:D35"/>
    <mergeCell ref="A43:B43"/>
    <mergeCell ref="C43:D43"/>
    <mergeCell ref="C49:D49"/>
    <mergeCell ref="C57:D57"/>
    <mergeCell ref="A58:B58"/>
    <mergeCell ref="C58:D58"/>
    <mergeCell ref="C112:D112"/>
    <mergeCell ref="C67:D67"/>
    <mergeCell ref="C76:D76"/>
    <mergeCell ref="A77:B77"/>
    <mergeCell ref="C77:D77"/>
    <mergeCell ref="C84:D84"/>
    <mergeCell ref="A90:B90"/>
    <mergeCell ref="C90:D90"/>
    <mergeCell ref="C89:D89"/>
    <mergeCell ref="C99:D99"/>
    <mergeCell ref="C96:D96"/>
    <mergeCell ref="A100:B100"/>
    <mergeCell ref="C100:D100"/>
    <mergeCell ref="C106:D106"/>
    <mergeCell ref="A113:B113"/>
    <mergeCell ref="C113:D113"/>
    <mergeCell ref="A122:B122"/>
    <mergeCell ref="C122:D122"/>
    <mergeCell ref="A131:B131"/>
    <mergeCell ref="C131:D131"/>
    <mergeCell ref="A144:D144"/>
    <mergeCell ref="C136:D136"/>
    <mergeCell ref="C140:D140"/>
    <mergeCell ref="A141:B141"/>
    <mergeCell ref="C141:D141"/>
  </mergeCells>
  <phoneticPr fontId="2"/>
  <pageMargins left="0.7" right="0.7" top="0.75" bottom="0.75" header="0.3" footer="0.3"/>
  <pageSetup paperSize="12" scale="66" orientation="landscape" r:id="rId1"/>
  <rowBreaks count="3" manualBreakCount="3">
    <brk id="43" max="12" man="1"/>
    <brk id="90" max="12" man="1"/>
    <brk id="12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F61B-E640-4D85-985D-515270D6458C}">
  <dimension ref="A1:M141"/>
  <sheetViews>
    <sheetView topLeftCell="D23" zoomScaleNormal="100" workbookViewId="0">
      <selection activeCell="M11" sqref="M11:M29"/>
    </sheetView>
  </sheetViews>
  <sheetFormatPr defaultRowHeight="18" x14ac:dyDescent="0.55000000000000004"/>
  <cols>
    <col min="1" max="2" width="8.6640625" style="4"/>
    <col min="3" max="3" width="12.25" bestFit="1" customWidth="1"/>
    <col min="4" max="4" width="10" customWidth="1"/>
    <col min="5" max="9" width="13.25" customWidth="1"/>
    <col min="10" max="13" width="19" customWidth="1"/>
  </cols>
  <sheetData>
    <row r="1" spans="1:13" ht="40" x14ac:dyDescent="0.55000000000000004">
      <c r="A1" s="2" t="s">
        <v>142</v>
      </c>
      <c r="B1" s="2" t="s">
        <v>143</v>
      </c>
      <c r="C1" s="2" t="s">
        <v>144</v>
      </c>
      <c r="D1" s="1" t="s">
        <v>0</v>
      </c>
      <c r="E1" s="3" t="s">
        <v>154</v>
      </c>
      <c r="F1" s="3" t="s">
        <v>155</v>
      </c>
      <c r="G1" s="3" t="s">
        <v>156</v>
      </c>
      <c r="H1" s="3" t="s">
        <v>157</v>
      </c>
      <c r="I1" s="1" t="s">
        <v>1</v>
      </c>
      <c r="J1" s="1" t="s">
        <v>2</v>
      </c>
      <c r="K1" s="1" t="s">
        <v>3</v>
      </c>
      <c r="L1" s="1" t="s">
        <v>4</v>
      </c>
      <c r="M1" s="1" t="s">
        <v>5</v>
      </c>
    </row>
    <row r="2" spans="1:13" ht="31.5" x14ac:dyDescent="0.55000000000000004">
      <c r="A2" s="8" t="s">
        <v>6</v>
      </c>
      <c r="B2" s="8" t="s">
        <v>15</v>
      </c>
      <c r="C2" s="27" t="s">
        <v>211</v>
      </c>
      <c r="D2" s="9" t="s">
        <v>23</v>
      </c>
      <c r="E2" s="10">
        <v>0</v>
      </c>
      <c r="F2" s="10">
        <v>0</v>
      </c>
      <c r="G2" s="10">
        <v>0</v>
      </c>
      <c r="H2" s="10">
        <v>0</v>
      </c>
      <c r="I2" s="1" t="s">
        <v>1</v>
      </c>
      <c r="J2" s="1" t="s">
        <v>2</v>
      </c>
      <c r="K2" s="1" t="s">
        <v>3</v>
      </c>
      <c r="L2" s="1" t="s">
        <v>4</v>
      </c>
      <c r="M2" s="1" t="s">
        <v>5</v>
      </c>
    </row>
    <row r="3" spans="1:13" ht="31.5" x14ac:dyDescent="0.55000000000000004">
      <c r="A3" s="8" t="s">
        <v>6</v>
      </c>
      <c r="B3" s="8" t="s">
        <v>15</v>
      </c>
      <c r="C3" s="9" t="s">
        <v>38</v>
      </c>
      <c r="D3" s="9" t="s">
        <v>9</v>
      </c>
      <c r="E3" s="10">
        <v>0</v>
      </c>
      <c r="F3" s="10">
        <v>0</v>
      </c>
      <c r="G3" s="10">
        <v>0</v>
      </c>
      <c r="H3" s="10">
        <v>0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5</v>
      </c>
    </row>
    <row r="4" spans="1:13" ht="31.5" x14ac:dyDescent="0.55000000000000004">
      <c r="A4" s="8" t="s">
        <v>6</v>
      </c>
      <c r="B4" s="8" t="s">
        <v>15</v>
      </c>
      <c r="C4" s="9" t="s">
        <v>117</v>
      </c>
      <c r="D4" s="9" t="s">
        <v>23</v>
      </c>
      <c r="E4" s="10">
        <v>0</v>
      </c>
      <c r="F4" s="10">
        <v>0</v>
      </c>
      <c r="G4" s="10">
        <v>0</v>
      </c>
      <c r="H4" s="10">
        <v>0</v>
      </c>
      <c r="I4" s="1" t="s">
        <v>1</v>
      </c>
      <c r="J4" s="1" t="s">
        <v>2</v>
      </c>
      <c r="K4" s="1" t="s">
        <v>3</v>
      </c>
      <c r="L4" s="1" t="s">
        <v>4</v>
      </c>
      <c r="M4" s="1" t="s">
        <v>5</v>
      </c>
    </row>
    <row r="5" spans="1:13" ht="31.5" x14ac:dyDescent="0.55000000000000004">
      <c r="A5" s="8" t="s">
        <v>6</v>
      </c>
      <c r="B5" s="8" t="s">
        <v>15</v>
      </c>
      <c r="C5" s="14" t="s">
        <v>158</v>
      </c>
      <c r="D5" s="9" t="s">
        <v>23</v>
      </c>
      <c r="E5" s="10">
        <v>0</v>
      </c>
      <c r="F5" s="10">
        <v>0</v>
      </c>
      <c r="G5" s="10">
        <v>0</v>
      </c>
      <c r="H5" s="10">
        <v>0</v>
      </c>
      <c r="I5" s="1" t="s">
        <v>1</v>
      </c>
      <c r="J5" s="1" t="s">
        <v>2</v>
      </c>
      <c r="K5" s="1" t="s">
        <v>3</v>
      </c>
      <c r="L5" s="1" t="s">
        <v>4</v>
      </c>
      <c r="M5" s="1" t="s">
        <v>5</v>
      </c>
    </row>
    <row r="6" spans="1:13" ht="31.5" x14ac:dyDescent="0.55000000000000004">
      <c r="A6" s="5" t="s">
        <v>6</v>
      </c>
      <c r="B6" s="5" t="s">
        <v>15</v>
      </c>
      <c r="C6" s="6" t="s">
        <v>122</v>
      </c>
      <c r="D6" s="6" t="s">
        <v>23</v>
      </c>
      <c r="E6" s="7">
        <v>0</v>
      </c>
      <c r="F6" s="7">
        <v>0</v>
      </c>
      <c r="G6" s="7">
        <v>0</v>
      </c>
      <c r="H6" s="7">
        <v>0</v>
      </c>
      <c r="I6" s="1" t="s">
        <v>1</v>
      </c>
      <c r="J6" s="1" t="s">
        <v>2</v>
      </c>
      <c r="K6" s="1" t="s">
        <v>3</v>
      </c>
      <c r="L6" s="1" t="s">
        <v>4</v>
      </c>
      <c r="M6" s="1" t="s">
        <v>5</v>
      </c>
    </row>
    <row r="7" spans="1:13" ht="31.5" x14ac:dyDescent="0.55000000000000004">
      <c r="A7" s="5" t="s">
        <v>6</v>
      </c>
      <c r="B7" s="5" t="s">
        <v>15</v>
      </c>
      <c r="C7" s="6" t="s">
        <v>101</v>
      </c>
      <c r="D7" s="6" t="s">
        <v>23</v>
      </c>
      <c r="E7" s="7">
        <v>1</v>
      </c>
      <c r="F7" s="7">
        <v>0</v>
      </c>
      <c r="G7" s="7">
        <v>0</v>
      </c>
      <c r="H7" s="7">
        <v>0</v>
      </c>
      <c r="I7" s="1" t="s">
        <v>1</v>
      </c>
      <c r="J7" s="1" t="s">
        <v>2</v>
      </c>
      <c r="K7" s="1" t="s">
        <v>3</v>
      </c>
      <c r="L7" s="1" t="s">
        <v>4</v>
      </c>
      <c r="M7" s="1" t="s">
        <v>5</v>
      </c>
    </row>
    <row r="8" spans="1:13" ht="31.5" x14ac:dyDescent="0.55000000000000004">
      <c r="A8" s="8" t="s">
        <v>6</v>
      </c>
      <c r="B8" s="8" t="s">
        <v>15</v>
      </c>
      <c r="C8" s="9" t="s">
        <v>31</v>
      </c>
      <c r="D8" s="9" t="s">
        <v>32</v>
      </c>
      <c r="E8" s="10">
        <v>0</v>
      </c>
      <c r="F8" s="10">
        <v>0</v>
      </c>
      <c r="G8" s="10">
        <v>0</v>
      </c>
      <c r="H8" s="10">
        <v>0</v>
      </c>
      <c r="I8" s="1" t="s">
        <v>1</v>
      </c>
      <c r="J8" s="1" t="s">
        <v>2</v>
      </c>
      <c r="K8" s="1" t="s">
        <v>3</v>
      </c>
      <c r="L8" s="1" t="s">
        <v>4</v>
      </c>
      <c r="M8" s="1" t="s">
        <v>5</v>
      </c>
    </row>
    <row r="9" spans="1:13" ht="31.5" x14ac:dyDescent="0.55000000000000004">
      <c r="A9" s="8" t="s">
        <v>6</v>
      </c>
      <c r="B9" s="8" t="s">
        <v>15</v>
      </c>
      <c r="C9" s="9" t="s">
        <v>46</v>
      </c>
      <c r="D9" s="9" t="s">
        <v>32</v>
      </c>
      <c r="E9" s="10">
        <v>0</v>
      </c>
      <c r="F9" s="10">
        <v>0</v>
      </c>
      <c r="G9" s="9" t="s">
        <v>47</v>
      </c>
      <c r="H9" s="10">
        <v>0</v>
      </c>
      <c r="I9" s="1" t="s">
        <v>1</v>
      </c>
      <c r="J9" s="1" t="s">
        <v>2</v>
      </c>
      <c r="K9" s="1" t="s">
        <v>3</v>
      </c>
      <c r="L9" s="1" t="s">
        <v>4</v>
      </c>
      <c r="M9" s="1" t="s">
        <v>5</v>
      </c>
    </row>
    <row r="10" spans="1:13" ht="31.5" x14ac:dyDescent="0.55000000000000004">
      <c r="A10" s="8" t="s">
        <v>6</v>
      </c>
      <c r="B10" s="8" t="s">
        <v>15</v>
      </c>
      <c r="C10" s="9" t="s">
        <v>79</v>
      </c>
      <c r="D10" s="9" t="s">
        <v>32</v>
      </c>
      <c r="E10" s="10">
        <v>0</v>
      </c>
      <c r="F10" s="10">
        <v>0</v>
      </c>
      <c r="G10" s="10">
        <v>0</v>
      </c>
      <c r="H10" s="10">
        <v>0</v>
      </c>
      <c r="I10" s="1" t="s">
        <v>1</v>
      </c>
      <c r="J10" s="1" t="s">
        <v>2</v>
      </c>
      <c r="K10" s="1" t="s">
        <v>3</v>
      </c>
      <c r="L10" s="1" t="s">
        <v>4</v>
      </c>
      <c r="M10" s="1" t="s">
        <v>5</v>
      </c>
    </row>
    <row r="11" spans="1:13" ht="24" x14ac:dyDescent="0.55000000000000004">
      <c r="A11" s="8" t="s">
        <v>6</v>
      </c>
      <c r="B11" s="8" t="s">
        <v>15</v>
      </c>
      <c r="C11" s="9" t="s">
        <v>130</v>
      </c>
      <c r="D11" s="9" t="s">
        <v>9</v>
      </c>
      <c r="E11" s="10">
        <v>0</v>
      </c>
      <c r="F11" s="10">
        <v>0</v>
      </c>
      <c r="G11" s="10">
        <v>0</v>
      </c>
      <c r="H11" s="10">
        <v>0</v>
      </c>
      <c r="I11" s="9" t="s">
        <v>17</v>
      </c>
      <c r="J11" s="9" t="s">
        <v>135</v>
      </c>
      <c r="K11" s="6" t="s">
        <v>19</v>
      </c>
      <c r="L11" s="9" t="s">
        <v>20</v>
      </c>
      <c r="M11" s="9" t="s">
        <v>20</v>
      </c>
    </row>
    <row r="12" spans="1:13" ht="36" x14ac:dyDescent="0.55000000000000004">
      <c r="A12" s="5" t="s">
        <v>6</v>
      </c>
      <c r="B12" s="5" t="s">
        <v>15</v>
      </c>
      <c r="C12" s="6" t="s">
        <v>131</v>
      </c>
      <c r="D12" s="6" t="s">
        <v>23</v>
      </c>
      <c r="E12" s="7">
        <v>0</v>
      </c>
      <c r="F12" s="7">
        <v>0</v>
      </c>
      <c r="G12" s="7">
        <v>0</v>
      </c>
      <c r="H12" s="7">
        <v>0</v>
      </c>
      <c r="I12" s="9" t="s">
        <v>17</v>
      </c>
      <c r="J12" s="9" t="s">
        <v>48</v>
      </c>
      <c r="K12" s="6" t="s">
        <v>19</v>
      </c>
      <c r="L12" s="9" t="s">
        <v>20</v>
      </c>
      <c r="M12" s="9" t="s">
        <v>20</v>
      </c>
    </row>
    <row r="13" spans="1:13" ht="24" x14ac:dyDescent="0.55000000000000004">
      <c r="A13" s="5" t="s">
        <v>6</v>
      </c>
      <c r="B13" s="5" t="s">
        <v>15</v>
      </c>
      <c r="C13" s="6" t="s">
        <v>133</v>
      </c>
      <c r="D13" s="6" t="s">
        <v>23</v>
      </c>
      <c r="E13" s="7">
        <v>0</v>
      </c>
      <c r="F13" s="7">
        <v>0</v>
      </c>
      <c r="G13" s="7">
        <v>0</v>
      </c>
      <c r="H13" s="7">
        <v>1</v>
      </c>
      <c r="I13" s="9" t="s">
        <v>17</v>
      </c>
      <c r="J13" s="6" t="s">
        <v>102</v>
      </c>
      <c r="K13" s="9" t="s">
        <v>19</v>
      </c>
      <c r="L13" s="6" t="s">
        <v>20</v>
      </c>
      <c r="M13" s="6" t="s">
        <v>20</v>
      </c>
    </row>
    <row r="14" spans="1:13" ht="24" x14ac:dyDescent="0.55000000000000004">
      <c r="A14" s="5" t="s">
        <v>6</v>
      </c>
      <c r="B14" s="5" t="s">
        <v>15</v>
      </c>
      <c r="C14" s="6" t="s">
        <v>37</v>
      </c>
      <c r="D14" s="6" t="s">
        <v>23</v>
      </c>
      <c r="E14" s="7">
        <v>3</v>
      </c>
      <c r="F14" s="7">
        <v>0</v>
      </c>
      <c r="G14" s="7">
        <v>1</v>
      </c>
      <c r="H14" s="7">
        <v>0</v>
      </c>
      <c r="I14" s="9" t="s">
        <v>17</v>
      </c>
      <c r="J14" s="9" t="s">
        <v>62</v>
      </c>
      <c r="K14" s="9" t="s">
        <v>19</v>
      </c>
      <c r="L14" s="9" t="s">
        <v>20</v>
      </c>
      <c r="M14" s="6" t="s">
        <v>20</v>
      </c>
    </row>
    <row r="15" spans="1:13" ht="36" x14ac:dyDescent="0.55000000000000004">
      <c r="A15" s="5" t="s">
        <v>6</v>
      </c>
      <c r="B15" s="5" t="s">
        <v>15</v>
      </c>
      <c r="C15" s="6" t="s">
        <v>26</v>
      </c>
      <c r="D15" s="6" t="s">
        <v>23</v>
      </c>
      <c r="E15" s="7">
        <v>0</v>
      </c>
      <c r="F15" s="7">
        <v>1</v>
      </c>
      <c r="G15" s="7">
        <v>0</v>
      </c>
      <c r="H15" s="7">
        <v>0</v>
      </c>
      <c r="I15" s="6" t="s">
        <v>17</v>
      </c>
      <c r="J15" s="9" t="s">
        <v>138</v>
      </c>
      <c r="K15" s="9" t="s">
        <v>19</v>
      </c>
      <c r="L15" s="9" t="s">
        <v>20</v>
      </c>
      <c r="M15" s="6" t="s">
        <v>20</v>
      </c>
    </row>
    <row r="16" spans="1:13" x14ac:dyDescent="0.55000000000000004">
      <c r="A16" s="5" t="s">
        <v>6</v>
      </c>
      <c r="B16" s="5" t="s">
        <v>15</v>
      </c>
      <c r="C16" s="11"/>
      <c r="D16" s="6" t="s">
        <v>9</v>
      </c>
      <c r="E16" s="7">
        <v>0</v>
      </c>
      <c r="F16" s="7">
        <v>0</v>
      </c>
      <c r="G16" s="7">
        <v>0</v>
      </c>
      <c r="H16" s="7">
        <v>0</v>
      </c>
      <c r="I16" s="6" t="s">
        <v>17</v>
      </c>
      <c r="J16" s="9" t="s">
        <v>105</v>
      </c>
      <c r="K16" s="9" t="s">
        <v>12</v>
      </c>
      <c r="L16" s="6" t="s">
        <v>20</v>
      </c>
      <c r="M16" s="6" t="s">
        <v>20</v>
      </c>
    </row>
    <row r="17" spans="1:13" x14ac:dyDescent="0.55000000000000004">
      <c r="A17" s="5" t="s">
        <v>6</v>
      </c>
      <c r="B17" s="5" t="s">
        <v>15</v>
      </c>
      <c r="C17" s="35" t="s">
        <v>212</v>
      </c>
      <c r="D17" s="36"/>
      <c r="E17" s="7">
        <f>SUM(E2:E16)</f>
        <v>4</v>
      </c>
      <c r="F17" s="7">
        <f t="shared" ref="F17:H17" si="0">SUM(F2:F16)</f>
        <v>1</v>
      </c>
      <c r="G17" s="7">
        <f t="shared" si="0"/>
        <v>1</v>
      </c>
      <c r="H17" s="7">
        <f t="shared" si="0"/>
        <v>1</v>
      </c>
      <c r="I17" s="9" t="s">
        <v>17</v>
      </c>
      <c r="J17" s="6" t="s">
        <v>118</v>
      </c>
      <c r="K17" s="9" t="s">
        <v>12</v>
      </c>
      <c r="L17" s="6" t="s">
        <v>20</v>
      </c>
      <c r="M17" s="6" t="s">
        <v>20</v>
      </c>
    </row>
    <row r="18" spans="1:13" x14ac:dyDescent="0.55000000000000004">
      <c r="A18" s="8" t="s">
        <v>6</v>
      </c>
      <c r="B18" s="8" t="s">
        <v>7</v>
      </c>
      <c r="C18" s="9" t="s">
        <v>90</v>
      </c>
      <c r="D18" s="9" t="s">
        <v>23</v>
      </c>
      <c r="E18" s="10">
        <v>0</v>
      </c>
      <c r="F18" s="10">
        <v>0</v>
      </c>
      <c r="G18" s="10">
        <v>1</v>
      </c>
      <c r="H18" s="10">
        <v>0</v>
      </c>
      <c r="I18" s="9" t="s">
        <v>17</v>
      </c>
      <c r="J18" s="9" t="s">
        <v>128</v>
      </c>
      <c r="K18" s="9" t="s">
        <v>12</v>
      </c>
      <c r="L18" s="6" t="s">
        <v>20</v>
      </c>
      <c r="M18" s="6" t="s">
        <v>20</v>
      </c>
    </row>
    <row r="19" spans="1:13" x14ac:dyDescent="0.55000000000000004">
      <c r="A19" s="8" t="s">
        <v>6</v>
      </c>
      <c r="B19" s="8" t="s">
        <v>7</v>
      </c>
      <c r="C19" s="9" t="s">
        <v>8</v>
      </c>
      <c r="D19" s="9" t="s">
        <v>9</v>
      </c>
      <c r="E19" s="10">
        <v>0</v>
      </c>
      <c r="F19" s="10">
        <v>0</v>
      </c>
      <c r="G19" s="10">
        <v>0</v>
      </c>
      <c r="H19" s="10">
        <v>0</v>
      </c>
      <c r="I19" s="9" t="s">
        <v>17</v>
      </c>
      <c r="J19" s="6" t="s">
        <v>20</v>
      </c>
      <c r="K19" s="9" t="s">
        <v>12</v>
      </c>
      <c r="L19" s="9" t="s">
        <v>20</v>
      </c>
      <c r="M19" s="9" t="s">
        <v>20</v>
      </c>
    </row>
    <row r="20" spans="1:13" x14ac:dyDescent="0.55000000000000004">
      <c r="A20" s="5" t="s">
        <v>6</v>
      </c>
      <c r="B20" s="5" t="s">
        <v>7</v>
      </c>
      <c r="C20" s="6" t="s">
        <v>60</v>
      </c>
      <c r="D20" s="6" t="s">
        <v>9</v>
      </c>
      <c r="E20" s="7">
        <v>0</v>
      </c>
      <c r="F20" s="7">
        <v>1</v>
      </c>
      <c r="G20" s="7">
        <v>0</v>
      </c>
      <c r="H20" s="7">
        <v>1</v>
      </c>
      <c r="I20" s="9" t="s">
        <v>17</v>
      </c>
      <c r="J20" s="6" t="s">
        <v>20</v>
      </c>
      <c r="K20" s="6" t="s">
        <v>12</v>
      </c>
      <c r="L20" s="6" t="s">
        <v>20</v>
      </c>
      <c r="M20" s="9" t="s">
        <v>20</v>
      </c>
    </row>
    <row r="21" spans="1:13" x14ac:dyDescent="0.55000000000000004">
      <c r="A21" s="5" t="s">
        <v>6</v>
      </c>
      <c r="B21" s="5" t="s">
        <v>7</v>
      </c>
      <c r="C21" s="6" t="s">
        <v>94</v>
      </c>
      <c r="D21" s="6" t="s">
        <v>23</v>
      </c>
      <c r="E21" s="7">
        <v>0</v>
      </c>
      <c r="F21" s="7">
        <v>0</v>
      </c>
      <c r="G21" s="7">
        <v>0</v>
      </c>
      <c r="H21" s="7">
        <v>0</v>
      </c>
      <c r="I21" s="6" t="s">
        <v>17</v>
      </c>
      <c r="J21" s="6" t="s">
        <v>20</v>
      </c>
      <c r="K21" s="6" t="s">
        <v>12</v>
      </c>
      <c r="L21" s="6" t="s">
        <v>20</v>
      </c>
      <c r="M21" s="9" t="s">
        <v>20</v>
      </c>
    </row>
    <row r="22" spans="1:13" x14ac:dyDescent="0.55000000000000004">
      <c r="A22" s="5" t="s">
        <v>6</v>
      </c>
      <c r="B22" s="5" t="s">
        <v>7</v>
      </c>
      <c r="C22" s="12" t="s">
        <v>145</v>
      </c>
      <c r="D22" s="6" t="s">
        <v>23</v>
      </c>
      <c r="E22" s="7">
        <v>1</v>
      </c>
      <c r="F22" s="7">
        <v>0</v>
      </c>
      <c r="G22" s="7">
        <v>0</v>
      </c>
      <c r="H22" s="7">
        <v>3</v>
      </c>
      <c r="I22" s="6" t="s">
        <v>17</v>
      </c>
      <c r="J22" s="6" t="s">
        <v>20</v>
      </c>
      <c r="K22" s="9" t="s">
        <v>12</v>
      </c>
      <c r="L22" s="9" t="s">
        <v>20</v>
      </c>
      <c r="M22" s="9" t="s">
        <v>20</v>
      </c>
    </row>
    <row r="23" spans="1:13" x14ac:dyDescent="0.55000000000000004">
      <c r="A23" s="5" t="s">
        <v>6</v>
      </c>
      <c r="B23" s="5" t="s">
        <v>7</v>
      </c>
      <c r="C23" s="6" t="s">
        <v>129</v>
      </c>
      <c r="D23" s="6" t="s">
        <v>23</v>
      </c>
      <c r="E23" s="7">
        <v>0</v>
      </c>
      <c r="F23" s="7">
        <v>0</v>
      </c>
      <c r="G23" s="7">
        <v>0</v>
      </c>
      <c r="H23" s="7">
        <v>2</v>
      </c>
      <c r="I23" s="6" t="s">
        <v>17</v>
      </c>
      <c r="J23" s="9" t="s">
        <v>18</v>
      </c>
      <c r="K23" s="9" t="s">
        <v>12</v>
      </c>
      <c r="L23" s="6" t="s">
        <v>20</v>
      </c>
      <c r="M23" s="9" t="s">
        <v>20</v>
      </c>
    </row>
    <row r="24" spans="1:13" x14ac:dyDescent="0.55000000000000004">
      <c r="A24" s="8" t="s">
        <v>6</v>
      </c>
      <c r="B24" s="8" t="s">
        <v>7</v>
      </c>
      <c r="C24" s="9" t="s">
        <v>97</v>
      </c>
      <c r="D24" s="9" t="s">
        <v>9</v>
      </c>
      <c r="E24" s="10">
        <v>0</v>
      </c>
      <c r="F24" s="10">
        <v>0</v>
      </c>
      <c r="G24" s="10">
        <v>1</v>
      </c>
      <c r="H24" s="10">
        <v>1</v>
      </c>
      <c r="I24" s="6" t="s">
        <v>17</v>
      </c>
      <c r="J24" s="9" t="s">
        <v>18</v>
      </c>
      <c r="K24" s="9" t="s">
        <v>12</v>
      </c>
      <c r="L24" s="6" t="s">
        <v>20</v>
      </c>
      <c r="M24" s="9" t="s">
        <v>20</v>
      </c>
    </row>
    <row r="25" spans="1:13" x14ac:dyDescent="0.55000000000000004">
      <c r="A25" s="8" t="s">
        <v>6</v>
      </c>
      <c r="B25" s="8" t="s">
        <v>7</v>
      </c>
      <c r="C25" s="9" t="s">
        <v>137</v>
      </c>
      <c r="D25" s="9" t="s">
        <v>23</v>
      </c>
      <c r="E25" s="10">
        <v>0</v>
      </c>
      <c r="F25" s="10">
        <v>0</v>
      </c>
      <c r="G25" s="10">
        <v>0</v>
      </c>
      <c r="H25" s="10">
        <v>0</v>
      </c>
      <c r="I25" s="9" t="s">
        <v>17</v>
      </c>
      <c r="J25" s="9" t="s">
        <v>18</v>
      </c>
      <c r="K25" s="6" t="s">
        <v>12</v>
      </c>
      <c r="L25" s="9" t="s">
        <v>20</v>
      </c>
      <c r="M25" s="9" t="s">
        <v>20</v>
      </c>
    </row>
    <row r="26" spans="1:13" x14ac:dyDescent="0.55000000000000004">
      <c r="A26" s="8" t="s">
        <v>6</v>
      </c>
      <c r="B26" s="8" t="s">
        <v>7</v>
      </c>
      <c r="C26" s="31" t="s">
        <v>212</v>
      </c>
      <c r="D26" s="32"/>
      <c r="E26" s="7">
        <f>SUM(E18:E25)</f>
        <v>1</v>
      </c>
      <c r="F26" s="7">
        <f t="shared" ref="F26:H26" si="1">SUM(F18:F25)</f>
        <v>1</v>
      </c>
      <c r="G26" s="7">
        <f t="shared" si="1"/>
        <v>2</v>
      </c>
      <c r="H26" s="7">
        <f t="shared" si="1"/>
        <v>7</v>
      </c>
      <c r="I26" s="6" t="s">
        <v>17</v>
      </c>
      <c r="J26" s="9" t="s">
        <v>18</v>
      </c>
      <c r="K26" s="6" t="s">
        <v>12</v>
      </c>
      <c r="L26" s="9" t="s">
        <v>20</v>
      </c>
      <c r="M26" s="9" t="s">
        <v>20</v>
      </c>
    </row>
    <row r="27" spans="1:13" x14ac:dyDescent="0.55000000000000004">
      <c r="A27" s="33" t="s">
        <v>6</v>
      </c>
      <c r="B27" s="32"/>
      <c r="C27" s="31" t="s">
        <v>213</v>
      </c>
      <c r="D27" s="34"/>
      <c r="E27" s="7">
        <f>+E17+E26</f>
        <v>5</v>
      </c>
      <c r="F27" s="7">
        <f t="shared" ref="F27:H27" si="2">+F17+F26</f>
        <v>2</v>
      </c>
      <c r="G27" s="7">
        <f t="shared" si="2"/>
        <v>3</v>
      </c>
      <c r="H27" s="7">
        <f t="shared" si="2"/>
        <v>8</v>
      </c>
      <c r="I27" s="9" t="s">
        <v>17</v>
      </c>
      <c r="J27" s="9" t="s">
        <v>18</v>
      </c>
      <c r="K27" s="6" t="s">
        <v>12</v>
      </c>
      <c r="L27" s="6" t="s">
        <v>20</v>
      </c>
      <c r="M27" s="9" t="s">
        <v>20</v>
      </c>
    </row>
    <row r="28" spans="1:13" ht="40" x14ac:dyDescent="0.55000000000000004">
      <c r="A28" s="2" t="s">
        <v>142</v>
      </c>
      <c r="B28" s="2" t="s">
        <v>143</v>
      </c>
      <c r="C28" s="2" t="s">
        <v>144</v>
      </c>
      <c r="D28" s="1" t="s">
        <v>0</v>
      </c>
      <c r="E28" s="3" t="s">
        <v>154</v>
      </c>
      <c r="F28" s="3" t="s">
        <v>155</v>
      </c>
      <c r="G28" s="3" t="s">
        <v>156</v>
      </c>
      <c r="H28" s="3" t="s">
        <v>157</v>
      </c>
      <c r="I28" s="9" t="s">
        <v>17</v>
      </c>
      <c r="J28" s="9" t="s">
        <v>18</v>
      </c>
      <c r="K28" s="6" t="s">
        <v>12</v>
      </c>
      <c r="L28" s="9" t="s">
        <v>20</v>
      </c>
      <c r="M28" s="6" t="s">
        <v>20</v>
      </c>
    </row>
    <row r="29" spans="1:13" x14ac:dyDescent="0.55000000000000004">
      <c r="A29" s="8" t="s">
        <v>34</v>
      </c>
      <c r="B29" s="8" t="s">
        <v>15</v>
      </c>
      <c r="C29" s="9" t="s">
        <v>103</v>
      </c>
      <c r="D29" s="9" t="s">
        <v>32</v>
      </c>
      <c r="E29" s="10">
        <v>0</v>
      </c>
      <c r="F29" s="10">
        <v>0</v>
      </c>
      <c r="G29" s="10">
        <v>0</v>
      </c>
      <c r="H29" s="10">
        <v>0</v>
      </c>
      <c r="I29" s="9" t="s">
        <v>17</v>
      </c>
      <c r="J29" s="9" t="s">
        <v>18</v>
      </c>
      <c r="K29" s="6" t="s">
        <v>12</v>
      </c>
      <c r="L29" s="9" t="s">
        <v>20</v>
      </c>
      <c r="M29" s="9" t="s">
        <v>20</v>
      </c>
    </row>
    <row r="30" spans="1:13" x14ac:dyDescent="0.55000000000000004">
      <c r="A30" s="8" t="s">
        <v>34</v>
      </c>
      <c r="B30" s="8" t="s">
        <v>15</v>
      </c>
      <c r="C30" s="9" t="s">
        <v>61</v>
      </c>
      <c r="D30" s="9" t="s">
        <v>9</v>
      </c>
      <c r="E30" s="10">
        <v>0</v>
      </c>
      <c r="F30" s="10">
        <v>0</v>
      </c>
      <c r="G30" s="10">
        <v>2</v>
      </c>
      <c r="H30" s="10">
        <v>0</v>
      </c>
      <c r="I30" s="9" t="s">
        <v>17</v>
      </c>
      <c r="J30" s="6" t="s">
        <v>18</v>
      </c>
      <c r="K30" s="9" t="s">
        <v>12</v>
      </c>
      <c r="L30" s="6" t="s">
        <v>20</v>
      </c>
      <c r="M30" s="9" t="s">
        <v>71</v>
      </c>
    </row>
    <row r="31" spans="1:13" x14ac:dyDescent="0.55000000000000004">
      <c r="A31" s="5" t="s">
        <v>34</v>
      </c>
      <c r="B31" s="5" t="s">
        <v>15</v>
      </c>
      <c r="C31" s="6" t="s">
        <v>86</v>
      </c>
      <c r="D31" s="6" t="s">
        <v>23</v>
      </c>
      <c r="E31" s="7">
        <v>0</v>
      </c>
      <c r="F31" s="7">
        <v>0</v>
      </c>
      <c r="G31" s="7">
        <v>4</v>
      </c>
      <c r="H31" s="7">
        <v>0</v>
      </c>
      <c r="I31" s="6" t="s">
        <v>17</v>
      </c>
      <c r="J31" s="9" t="s">
        <v>18</v>
      </c>
      <c r="K31" s="9" t="s">
        <v>12</v>
      </c>
      <c r="L31" s="9" t="s">
        <v>20</v>
      </c>
      <c r="M31" s="6" t="s">
        <v>71</v>
      </c>
    </row>
    <row r="32" spans="1:13" x14ac:dyDescent="0.55000000000000004">
      <c r="A32" s="8" t="s">
        <v>34</v>
      </c>
      <c r="B32" s="8" t="s">
        <v>15</v>
      </c>
      <c r="C32" s="15" t="s">
        <v>53</v>
      </c>
      <c r="D32" s="9" t="s">
        <v>23</v>
      </c>
      <c r="E32" s="10"/>
      <c r="F32" s="10"/>
      <c r="G32" s="10"/>
      <c r="H32" s="10"/>
      <c r="I32" s="6" t="s">
        <v>17</v>
      </c>
      <c r="J32" s="6" t="s">
        <v>18</v>
      </c>
      <c r="K32" s="6" t="s">
        <v>12</v>
      </c>
      <c r="L32" s="9" t="s">
        <v>20</v>
      </c>
      <c r="M32" s="9" t="s">
        <v>71</v>
      </c>
    </row>
    <row r="33" spans="1:13" ht="24" x14ac:dyDescent="0.55000000000000004">
      <c r="A33" s="5" t="s">
        <v>34</v>
      </c>
      <c r="B33" s="5" t="s">
        <v>15</v>
      </c>
      <c r="C33" s="26" t="s">
        <v>146</v>
      </c>
      <c r="D33" s="6" t="s">
        <v>35</v>
      </c>
      <c r="E33" s="7">
        <v>2</v>
      </c>
      <c r="F33" s="7">
        <v>0</v>
      </c>
      <c r="G33" s="7">
        <v>0</v>
      </c>
      <c r="H33" s="7">
        <v>0</v>
      </c>
      <c r="I33" s="9" t="s">
        <v>17</v>
      </c>
      <c r="J33" s="6" t="s">
        <v>18</v>
      </c>
      <c r="K33" s="6" t="s">
        <v>12</v>
      </c>
      <c r="L33" s="9" t="s">
        <v>20</v>
      </c>
      <c r="M33" s="9" t="s">
        <v>13</v>
      </c>
    </row>
    <row r="34" spans="1:13" x14ac:dyDescent="0.55000000000000004">
      <c r="A34" s="5" t="s">
        <v>34</v>
      </c>
      <c r="B34" s="5" t="s">
        <v>15</v>
      </c>
      <c r="C34" s="6" t="s">
        <v>126</v>
      </c>
      <c r="D34" s="6" t="s">
        <v>32</v>
      </c>
      <c r="E34" s="7">
        <v>0</v>
      </c>
      <c r="F34" s="7">
        <v>0</v>
      </c>
      <c r="G34" s="7">
        <v>0</v>
      </c>
      <c r="H34" s="7">
        <v>0</v>
      </c>
      <c r="I34" s="9" t="s">
        <v>17</v>
      </c>
      <c r="J34" s="6" t="s">
        <v>18</v>
      </c>
      <c r="K34" s="6" t="s">
        <v>12</v>
      </c>
      <c r="L34" s="6" t="s">
        <v>20</v>
      </c>
      <c r="M34" s="9" t="s">
        <v>13</v>
      </c>
    </row>
    <row r="35" spans="1:13" x14ac:dyDescent="0.55000000000000004">
      <c r="A35" s="5" t="s">
        <v>34</v>
      </c>
      <c r="B35" s="5" t="s">
        <v>15</v>
      </c>
      <c r="C35" s="31" t="s">
        <v>212</v>
      </c>
      <c r="D35" s="32"/>
      <c r="E35" s="7">
        <f>SUM(E29:E34)</f>
        <v>2</v>
      </c>
      <c r="F35" s="7">
        <f t="shared" ref="F35:H35" si="3">SUM(F29:F34)</f>
        <v>0</v>
      </c>
      <c r="G35" s="7">
        <f t="shared" si="3"/>
        <v>6</v>
      </c>
      <c r="H35" s="7">
        <f t="shared" si="3"/>
        <v>0</v>
      </c>
      <c r="I35" s="6" t="s">
        <v>17</v>
      </c>
      <c r="J35" s="6" t="s">
        <v>18</v>
      </c>
      <c r="K35" s="6" t="s">
        <v>12</v>
      </c>
      <c r="L35" s="9" t="s">
        <v>20</v>
      </c>
      <c r="M35" s="9" t="s">
        <v>13</v>
      </c>
    </row>
    <row r="36" spans="1:13" x14ac:dyDescent="0.55000000000000004">
      <c r="A36" s="5" t="s">
        <v>34</v>
      </c>
      <c r="B36" s="5" t="s">
        <v>7</v>
      </c>
      <c r="C36" s="6" t="s">
        <v>39</v>
      </c>
      <c r="D36" s="6" t="s">
        <v>23</v>
      </c>
      <c r="E36" s="7">
        <v>0</v>
      </c>
      <c r="F36" s="7">
        <v>0</v>
      </c>
      <c r="G36" s="7">
        <v>0</v>
      </c>
      <c r="H36" s="7">
        <v>0</v>
      </c>
      <c r="I36" s="6" t="s">
        <v>17</v>
      </c>
      <c r="J36" s="9" t="s">
        <v>18</v>
      </c>
      <c r="K36" s="9" t="s">
        <v>12</v>
      </c>
      <c r="L36" s="9" t="s">
        <v>20</v>
      </c>
      <c r="M36" s="6" t="s">
        <v>13</v>
      </c>
    </row>
    <row r="37" spans="1:13" x14ac:dyDescent="0.55000000000000004">
      <c r="A37" s="8" t="s">
        <v>34</v>
      </c>
      <c r="B37" s="8" t="s">
        <v>7</v>
      </c>
      <c r="C37" s="9" t="s">
        <v>64</v>
      </c>
      <c r="D37" s="9" t="s">
        <v>23</v>
      </c>
      <c r="E37" s="10">
        <v>0</v>
      </c>
      <c r="F37" s="10">
        <v>0</v>
      </c>
      <c r="G37" s="10">
        <v>0</v>
      </c>
      <c r="H37" s="10">
        <v>0</v>
      </c>
      <c r="I37" s="6" t="s">
        <v>17</v>
      </c>
      <c r="J37" s="6" t="s">
        <v>18</v>
      </c>
      <c r="K37" s="9" t="s">
        <v>12</v>
      </c>
      <c r="L37" s="6" t="s">
        <v>20</v>
      </c>
      <c r="M37" s="6" t="s">
        <v>13</v>
      </c>
    </row>
    <row r="38" spans="1:13" x14ac:dyDescent="0.55000000000000004">
      <c r="A38" s="5" t="s">
        <v>34</v>
      </c>
      <c r="B38" s="5" t="s">
        <v>7</v>
      </c>
      <c r="C38" s="6" t="s">
        <v>136</v>
      </c>
      <c r="D38" s="6" t="s">
        <v>23</v>
      </c>
      <c r="E38" s="7">
        <v>0</v>
      </c>
      <c r="F38" s="7">
        <v>0</v>
      </c>
      <c r="G38" s="7">
        <v>0</v>
      </c>
      <c r="H38" s="7">
        <v>0</v>
      </c>
      <c r="I38" s="9" t="s">
        <v>17</v>
      </c>
      <c r="J38" s="9" t="s">
        <v>18</v>
      </c>
      <c r="K38" s="9" t="s">
        <v>12</v>
      </c>
      <c r="L38" s="9" t="s">
        <v>20</v>
      </c>
      <c r="M38" s="9" t="s">
        <v>13</v>
      </c>
    </row>
    <row r="39" spans="1:13" x14ac:dyDescent="0.55000000000000004">
      <c r="A39" s="8" t="s">
        <v>34</v>
      </c>
      <c r="B39" s="8" t="s">
        <v>7</v>
      </c>
      <c r="C39" s="9" t="s">
        <v>132</v>
      </c>
      <c r="D39" s="9" t="s">
        <v>23</v>
      </c>
      <c r="E39" s="10">
        <v>0</v>
      </c>
      <c r="F39" s="10">
        <v>0</v>
      </c>
      <c r="G39" s="10">
        <v>0</v>
      </c>
      <c r="H39" s="10">
        <v>0</v>
      </c>
      <c r="I39" s="6" t="s">
        <v>17</v>
      </c>
      <c r="J39" s="6" t="s">
        <v>18</v>
      </c>
      <c r="K39" s="6" t="s">
        <v>12</v>
      </c>
      <c r="L39" s="6" t="s">
        <v>20</v>
      </c>
      <c r="M39" s="9" t="s">
        <v>13</v>
      </c>
    </row>
    <row r="40" spans="1:13" x14ac:dyDescent="0.55000000000000004">
      <c r="A40" s="5" t="s">
        <v>34</v>
      </c>
      <c r="B40" s="5" t="s">
        <v>7</v>
      </c>
      <c r="C40" s="12" t="s">
        <v>147</v>
      </c>
      <c r="D40" s="6" t="s">
        <v>23</v>
      </c>
      <c r="E40" s="7">
        <v>1</v>
      </c>
      <c r="F40" s="7">
        <v>0</v>
      </c>
      <c r="G40" s="7">
        <v>1</v>
      </c>
      <c r="H40" s="7">
        <v>0</v>
      </c>
      <c r="I40" s="6" t="s">
        <v>17</v>
      </c>
      <c r="J40" s="6" t="s">
        <v>18</v>
      </c>
      <c r="K40" s="9" t="s">
        <v>12</v>
      </c>
      <c r="L40" s="9" t="s">
        <v>20</v>
      </c>
      <c r="M40" s="9" t="s">
        <v>13</v>
      </c>
    </row>
    <row r="41" spans="1:13" x14ac:dyDescent="0.55000000000000004">
      <c r="A41" s="5" t="s">
        <v>34</v>
      </c>
      <c r="B41" s="5" t="s">
        <v>7</v>
      </c>
      <c r="C41" s="6" t="s">
        <v>52</v>
      </c>
      <c r="D41" s="6" t="s">
        <v>32</v>
      </c>
      <c r="E41" s="7">
        <v>0</v>
      </c>
      <c r="F41" s="7">
        <v>0</v>
      </c>
      <c r="G41" s="7">
        <v>0</v>
      </c>
      <c r="H41" s="7">
        <v>0</v>
      </c>
      <c r="I41" s="6" t="s">
        <v>17</v>
      </c>
      <c r="J41" s="6" t="s">
        <v>18</v>
      </c>
      <c r="K41" s="6" t="s">
        <v>12</v>
      </c>
      <c r="L41" s="9" t="s">
        <v>20</v>
      </c>
      <c r="M41" s="6" t="s">
        <v>13</v>
      </c>
    </row>
    <row r="42" spans="1:13" x14ac:dyDescent="0.55000000000000004">
      <c r="A42" s="5" t="s">
        <v>34</v>
      </c>
      <c r="B42" s="5" t="s">
        <v>7</v>
      </c>
      <c r="C42" s="31" t="s">
        <v>212</v>
      </c>
      <c r="D42" s="32"/>
      <c r="E42" s="7">
        <f>SUM(E36:E41)</f>
        <v>1</v>
      </c>
      <c r="F42" s="7">
        <f t="shared" ref="F42:H42" si="4">SUM(F36:F41)</f>
        <v>0</v>
      </c>
      <c r="G42" s="7">
        <f t="shared" si="4"/>
        <v>1</v>
      </c>
      <c r="H42" s="7">
        <f t="shared" si="4"/>
        <v>0</v>
      </c>
      <c r="I42" s="9" t="s">
        <v>17</v>
      </c>
      <c r="J42" s="9" t="s">
        <v>18</v>
      </c>
      <c r="K42" s="6" t="s">
        <v>12</v>
      </c>
      <c r="L42" s="9" t="s">
        <v>20</v>
      </c>
      <c r="M42" s="6" t="s">
        <v>13</v>
      </c>
    </row>
    <row r="43" spans="1:13" x14ac:dyDescent="0.55000000000000004">
      <c r="A43" s="33" t="s">
        <v>214</v>
      </c>
      <c r="B43" s="32"/>
      <c r="C43" s="31" t="s">
        <v>213</v>
      </c>
      <c r="D43" s="34"/>
      <c r="E43" s="7">
        <f>+E35+E42</f>
        <v>3</v>
      </c>
      <c r="F43" s="7">
        <f t="shared" ref="F43:H43" si="5">+F35+F42</f>
        <v>0</v>
      </c>
      <c r="G43" s="7">
        <f t="shared" si="5"/>
        <v>7</v>
      </c>
      <c r="H43" s="7">
        <f t="shared" si="5"/>
        <v>0</v>
      </c>
      <c r="I43" s="9" t="s">
        <v>17</v>
      </c>
      <c r="J43" s="6" t="s">
        <v>18</v>
      </c>
      <c r="K43" s="6" t="s">
        <v>12</v>
      </c>
      <c r="L43" s="9" t="s">
        <v>20</v>
      </c>
      <c r="M43" s="6" t="s">
        <v>13</v>
      </c>
    </row>
    <row r="44" spans="1:13" ht="40" x14ac:dyDescent="0.55000000000000004">
      <c r="A44" s="2" t="s">
        <v>142</v>
      </c>
      <c r="B44" s="2" t="s">
        <v>143</v>
      </c>
      <c r="C44" s="2" t="s">
        <v>144</v>
      </c>
      <c r="D44" s="1" t="s">
        <v>0</v>
      </c>
      <c r="E44" s="3" t="s">
        <v>154</v>
      </c>
      <c r="F44" s="3" t="s">
        <v>155</v>
      </c>
      <c r="G44" s="3" t="s">
        <v>156</v>
      </c>
      <c r="H44" s="3" t="s">
        <v>157</v>
      </c>
      <c r="I44" s="6" t="s">
        <v>17</v>
      </c>
      <c r="J44" s="9" t="s">
        <v>18</v>
      </c>
      <c r="K44" s="9" t="s">
        <v>12</v>
      </c>
      <c r="L44" s="9" t="s">
        <v>20</v>
      </c>
      <c r="M44" s="6" t="s">
        <v>13</v>
      </c>
    </row>
    <row r="45" spans="1:13" x14ac:dyDescent="0.55000000000000004">
      <c r="A45" s="5" t="s">
        <v>14</v>
      </c>
      <c r="B45" s="5" t="s">
        <v>15</v>
      </c>
      <c r="C45" s="6" t="s">
        <v>42</v>
      </c>
      <c r="D45" s="6" t="s">
        <v>23</v>
      </c>
      <c r="E45" s="7">
        <v>0</v>
      </c>
      <c r="F45" s="7">
        <v>0</v>
      </c>
      <c r="G45" s="7">
        <v>0</v>
      </c>
      <c r="H45" s="7">
        <v>0</v>
      </c>
      <c r="I45" s="9" t="s">
        <v>17</v>
      </c>
      <c r="J45" s="6" t="s">
        <v>18</v>
      </c>
      <c r="K45" s="6" t="s">
        <v>12</v>
      </c>
      <c r="L45" s="9" t="s">
        <v>20</v>
      </c>
      <c r="M45" s="6" t="s">
        <v>13</v>
      </c>
    </row>
    <row r="46" spans="1:13" x14ac:dyDescent="0.55000000000000004">
      <c r="A46" s="5" t="s">
        <v>14</v>
      </c>
      <c r="B46" s="5" t="s">
        <v>15</v>
      </c>
      <c r="C46" s="6" t="s">
        <v>99</v>
      </c>
      <c r="D46" s="6" t="s">
        <v>9</v>
      </c>
      <c r="E46" s="7">
        <v>1</v>
      </c>
      <c r="F46" s="7">
        <v>0</v>
      </c>
      <c r="G46" s="7">
        <v>0</v>
      </c>
      <c r="H46" s="7">
        <v>0</v>
      </c>
      <c r="I46" s="6" t="s">
        <v>17</v>
      </c>
      <c r="J46" s="6" t="s">
        <v>18</v>
      </c>
      <c r="K46" s="9" t="s">
        <v>12</v>
      </c>
      <c r="L46" s="9" t="s">
        <v>71</v>
      </c>
      <c r="M46" s="9" t="s">
        <v>13</v>
      </c>
    </row>
    <row r="47" spans="1:13" x14ac:dyDescent="0.55000000000000004">
      <c r="A47" s="5" t="s">
        <v>14</v>
      </c>
      <c r="B47" s="5" t="s">
        <v>15</v>
      </c>
      <c r="C47" s="6" t="s">
        <v>16</v>
      </c>
      <c r="D47" s="6" t="s">
        <v>9</v>
      </c>
      <c r="E47" s="7">
        <v>0</v>
      </c>
      <c r="F47" s="7">
        <v>0</v>
      </c>
      <c r="G47" s="7">
        <v>0</v>
      </c>
      <c r="H47" s="7">
        <v>1</v>
      </c>
      <c r="I47" s="9" t="s">
        <v>17</v>
      </c>
      <c r="J47" s="6" t="s">
        <v>18</v>
      </c>
      <c r="K47" s="6" t="s">
        <v>12</v>
      </c>
      <c r="L47" s="9" t="s">
        <v>13</v>
      </c>
      <c r="M47" s="6" t="s">
        <v>13</v>
      </c>
    </row>
    <row r="48" spans="1:13" x14ac:dyDescent="0.55000000000000004">
      <c r="A48" s="8" t="s">
        <v>14</v>
      </c>
      <c r="B48" s="8" t="s">
        <v>15</v>
      </c>
      <c r="C48" s="9" t="s">
        <v>54</v>
      </c>
      <c r="D48" s="9" t="s">
        <v>32</v>
      </c>
      <c r="E48" s="10">
        <v>0</v>
      </c>
      <c r="F48" s="10">
        <v>0</v>
      </c>
      <c r="G48" s="10">
        <v>0</v>
      </c>
      <c r="H48" s="10">
        <v>0</v>
      </c>
      <c r="I48" s="6" t="s">
        <v>17</v>
      </c>
      <c r="J48" s="6" t="s">
        <v>18</v>
      </c>
      <c r="K48" s="6" t="s">
        <v>12</v>
      </c>
      <c r="L48" s="9" t="s">
        <v>13</v>
      </c>
      <c r="M48" s="6" t="s">
        <v>13</v>
      </c>
    </row>
    <row r="49" spans="1:13" x14ac:dyDescent="0.55000000000000004">
      <c r="A49" s="5" t="s">
        <v>215</v>
      </c>
      <c r="B49" s="5" t="s">
        <v>216</v>
      </c>
      <c r="C49" s="31" t="s">
        <v>212</v>
      </c>
      <c r="D49" s="32"/>
      <c r="E49" s="7">
        <f>SUM(E45:E48)</f>
        <v>1</v>
      </c>
      <c r="F49" s="7">
        <f t="shared" ref="F49:H49" si="6">SUM(F45:F48)</f>
        <v>0</v>
      </c>
      <c r="G49" s="7">
        <f t="shared" si="6"/>
        <v>0</v>
      </c>
      <c r="H49" s="7">
        <f t="shared" si="6"/>
        <v>1</v>
      </c>
      <c r="I49" s="6" t="s">
        <v>17</v>
      </c>
      <c r="J49" s="6" t="s">
        <v>18</v>
      </c>
      <c r="K49" s="6" t="s">
        <v>12</v>
      </c>
      <c r="L49" s="9" t="s">
        <v>13</v>
      </c>
      <c r="M49" s="6" t="s">
        <v>13</v>
      </c>
    </row>
    <row r="50" spans="1:13" x14ac:dyDescent="0.55000000000000004">
      <c r="A50" s="5" t="s">
        <v>14</v>
      </c>
      <c r="B50" s="5" t="s">
        <v>7</v>
      </c>
      <c r="C50" s="6" t="s">
        <v>58</v>
      </c>
      <c r="D50" s="6" t="s">
        <v>23</v>
      </c>
      <c r="E50" s="7">
        <v>0</v>
      </c>
      <c r="F50" s="7">
        <v>1</v>
      </c>
      <c r="G50" s="7">
        <v>0</v>
      </c>
      <c r="H50" s="7">
        <v>1</v>
      </c>
      <c r="I50" s="6" t="s">
        <v>17</v>
      </c>
      <c r="J50" s="6" t="s">
        <v>18</v>
      </c>
      <c r="K50" s="9" t="s">
        <v>12</v>
      </c>
      <c r="L50" s="9" t="s">
        <v>13</v>
      </c>
      <c r="M50" s="6" t="s">
        <v>13</v>
      </c>
    </row>
    <row r="51" spans="1:13" x14ac:dyDescent="0.55000000000000004">
      <c r="A51" s="5" t="s">
        <v>14</v>
      </c>
      <c r="B51" s="5" t="s">
        <v>7</v>
      </c>
      <c r="C51" s="6" t="s">
        <v>108</v>
      </c>
      <c r="D51" s="6" t="s">
        <v>23</v>
      </c>
      <c r="E51" s="7">
        <v>3</v>
      </c>
      <c r="F51" s="7">
        <v>0</v>
      </c>
      <c r="G51" s="7">
        <v>1</v>
      </c>
      <c r="H51" s="7">
        <v>0</v>
      </c>
      <c r="I51" s="9" t="s">
        <v>17</v>
      </c>
      <c r="J51" s="9" t="s">
        <v>18</v>
      </c>
      <c r="K51" s="6" t="s">
        <v>12</v>
      </c>
      <c r="L51" s="6" t="s">
        <v>13</v>
      </c>
      <c r="M51" s="9" t="s">
        <v>13</v>
      </c>
    </row>
    <row r="52" spans="1:13" x14ac:dyDescent="0.55000000000000004">
      <c r="A52" s="5" t="s">
        <v>14</v>
      </c>
      <c r="B52" s="5" t="s">
        <v>7</v>
      </c>
      <c r="C52" s="6" t="s">
        <v>113</v>
      </c>
      <c r="D52" s="6" t="s">
        <v>23</v>
      </c>
      <c r="E52" s="7">
        <v>0</v>
      </c>
      <c r="F52" s="7">
        <v>0</v>
      </c>
      <c r="G52" s="7">
        <v>0</v>
      </c>
      <c r="H52" s="7">
        <v>0</v>
      </c>
      <c r="I52" s="9" t="s">
        <v>17</v>
      </c>
      <c r="J52" s="9" t="s">
        <v>18</v>
      </c>
      <c r="K52" s="6" t="s">
        <v>12</v>
      </c>
      <c r="L52" s="6" t="s">
        <v>13</v>
      </c>
      <c r="M52" s="9" t="s">
        <v>13</v>
      </c>
    </row>
    <row r="53" spans="1:13" x14ac:dyDescent="0.55000000000000004">
      <c r="A53" s="8" t="s">
        <v>14</v>
      </c>
      <c r="B53" s="8" t="s">
        <v>7</v>
      </c>
      <c r="C53" s="9" t="s">
        <v>107</v>
      </c>
      <c r="D53" s="9" t="s">
        <v>23</v>
      </c>
      <c r="E53" s="10">
        <v>0</v>
      </c>
      <c r="F53" s="10">
        <v>0</v>
      </c>
      <c r="G53" s="10">
        <v>0</v>
      </c>
      <c r="H53" s="10">
        <v>0</v>
      </c>
      <c r="I53" s="9" t="s">
        <v>17</v>
      </c>
      <c r="J53" s="6" t="s">
        <v>18</v>
      </c>
      <c r="K53" s="6" t="s">
        <v>12</v>
      </c>
      <c r="L53" s="9" t="s">
        <v>13</v>
      </c>
      <c r="M53" s="9" t="s">
        <v>13</v>
      </c>
    </row>
    <row r="54" spans="1:13" x14ac:dyDescent="0.55000000000000004">
      <c r="A54" s="8" t="s">
        <v>14</v>
      </c>
      <c r="B54" s="8" t="s">
        <v>7</v>
      </c>
      <c r="C54" s="9" t="s">
        <v>92</v>
      </c>
      <c r="D54" s="9" t="s">
        <v>32</v>
      </c>
      <c r="E54" s="10">
        <v>0</v>
      </c>
      <c r="F54" s="10">
        <v>0</v>
      </c>
      <c r="G54" s="10">
        <v>0</v>
      </c>
      <c r="H54" s="10">
        <v>0</v>
      </c>
      <c r="I54" s="9" t="s">
        <v>17</v>
      </c>
      <c r="J54" s="9" t="s">
        <v>18</v>
      </c>
      <c r="K54" s="9" t="s">
        <v>12</v>
      </c>
      <c r="L54" s="9" t="s">
        <v>13</v>
      </c>
      <c r="M54" s="6" t="s">
        <v>13</v>
      </c>
    </row>
    <row r="55" spans="1:13" x14ac:dyDescent="0.55000000000000004">
      <c r="A55" s="8" t="s">
        <v>14</v>
      </c>
      <c r="B55" s="8" t="s">
        <v>7</v>
      </c>
      <c r="C55" s="14" t="s">
        <v>148</v>
      </c>
      <c r="D55" s="9" t="s">
        <v>23</v>
      </c>
      <c r="E55" s="10">
        <v>0</v>
      </c>
      <c r="F55" s="10">
        <v>0</v>
      </c>
      <c r="G55" s="10">
        <v>0</v>
      </c>
      <c r="H55" s="10">
        <v>0</v>
      </c>
      <c r="I55" s="9" t="s">
        <v>17</v>
      </c>
      <c r="J55" s="6" t="s">
        <v>18</v>
      </c>
      <c r="K55" s="9" t="s">
        <v>12</v>
      </c>
      <c r="L55" s="6" t="s">
        <v>13</v>
      </c>
      <c r="M55" s="9" t="s">
        <v>13</v>
      </c>
    </row>
    <row r="56" spans="1:13" x14ac:dyDescent="0.55000000000000004">
      <c r="A56" s="5" t="s">
        <v>14</v>
      </c>
      <c r="B56" s="5" t="s">
        <v>7</v>
      </c>
      <c r="C56" s="6" t="s">
        <v>49</v>
      </c>
      <c r="D56" s="6" t="s">
        <v>32</v>
      </c>
      <c r="E56" s="7">
        <v>0</v>
      </c>
      <c r="F56" s="7">
        <v>0</v>
      </c>
      <c r="G56" s="7">
        <v>1</v>
      </c>
      <c r="H56" s="7">
        <v>0</v>
      </c>
      <c r="I56" s="6" t="s">
        <v>17</v>
      </c>
      <c r="J56" s="9" t="s">
        <v>18</v>
      </c>
      <c r="K56" s="9" t="s">
        <v>12</v>
      </c>
      <c r="L56" s="6" t="s">
        <v>13</v>
      </c>
      <c r="M56" s="6" t="s">
        <v>13</v>
      </c>
    </row>
    <row r="57" spans="1:13" x14ac:dyDescent="0.55000000000000004">
      <c r="A57" s="5" t="s">
        <v>215</v>
      </c>
      <c r="B57" s="5" t="s">
        <v>7</v>
      </c>
      <c r="C57" s="31" t="s">
        <v>212</v>
      </c>
      <c r="D57" s="32"/>
      <c r="E57" s="7">
        <f>SUM(E50:E56)</f>
        <v>3</v>
      </c>
      <c r="F57" s="7">
        <f t="shared" ref="F57:H57" si="7">SUM(F50:F56)</f>
        <v>1</v>
      </c>
      <c r="G57" s="7">
        <f t="shared" si="7"/>
        <v>2</v>
      </c>
      <c r="H57" s="7">
        <f t="shared" si="7"/>
        <v>1</v>
      </c>
      <c r="I57" s="9" t="s">
        <v>17</v>
      </c>
      <c r="J57" s="6" t="s">
        <v>18</v>
      </c>
      <c r="K57" s="9" t="s">
        <v>12</v>
      </c>
      <c r="L57" s="6" t="s">
        <v>13</v>
      </c>
      <c r="M57" s="6" t="s">
        <v>13</v>
      </c>
    </row>
    <row r="58" spans="1:13" x14ac:dyDescent="0.55000000000000004">
      <c r="A58" s="33" t="s">
        <v>215</v>
      </c>
      <c r="B58" s="32"/>
      <c r="C58" s="31" t="s">
        <v>213</v>
      </c>
      <c r="D58" s="34"/>
      <c r="E58" s="7">
        <f>+E49+E57</f>
        <v>4</v>
      </c>
      <c r="F58" s="7">
        <f t="shared" ref="F58:H58" si="8">+F49+F57</f>
        <v>1</v>
      </c>
      <c r="G58" s="7">
        <f t="shared" si="8"/>
        <v>2</v>
      </c>
      <c r="H58" s="7">
        <f t="shared" si="8"/>
        <v>2</v>
      </c>
      <c r="I58" s="6" t="s">
        <v>17</v>
      </c>
      <c r="J58" s="9" t="s">
        <v>18</v>
      </c>
      <c r="K58" s="6" t="s">
        <v>12</v>
      </c>
      <c r="L58" s="6" t="s">
        <v>13</v>
      </c>
      <c r="M58" s="9" t="s">
        <v>13</v>
      </c>
    </row>
    <row r="59" spans="1:13" ht="40" x14ac:dyDescent="0.55000000000000004">
      <c r="A59" s="2" t="s">
        <v>142</v>
      </c>
      <c r="B59" s="2" t="s">
        <v>143</v>
      </c>
      <c r="C59" s="2" t="s">
        <v>144</v>
      </c>
      <c r="D59" s="1" t="s">
        <v>0</v>
      </c>
      <c r="E59" s="3" t="s">
        <v>154</v>
      </c>
      <c r="F59" s="3" t="s">
        <v>155</v>
      </c>
      <c r="G59" s="3" t="s">
        <v>156</v>
      </c>
      <c r="H59" s="3" t="s">
        <v>157</v>
      </c>
      <c r="I59" s="9" t="s">
        <v>17</v>
      </c>
      <c r="J59" s="6" t="s">
        <v>18</v>
      </c>
      <c r="K59" s="6" t="s">
        <v>12</v>
      </c>
      <c r="L59" s="9" t="s">
        <v>13</v>
      </c>
      <c r="M59" s="9" t="s">
        <v>13</v>
      </c>
    </row>
    <row r="60" spans="1:13" x14ac:dyDescent="0.55000000000000004">
      <c r="A60" s="8" t="s">
        <v>29</v>
      </c>
      <c r="B60" s="8" t="s">
        <v>15</v>
      </c>
      <c r="C60" s="9" t="s">
        <v>95</v>
      </c>
      <c r="D60" s="9" t="s">
        <v>32</v>
      </c>
      <c r="E60" s="10">
        <v>0</v>
      </c>
      <c r="F60" s="10">
        <v>0</v>
      </c>
      <c r="G60" s="10">
        <v>2</v>
      </c>
      <c r="H60" s="10">
        <v>0</v>
      </c>
      <c r="I60" s="9" t="s">
        <v>17</v>
      </c>
      <c r="J60" s="9" t="s">
        <v>18</v>
      </c>
      <c r="K60" s="9" t="s">
        <v>12</v>
      </c>
      <c r="L60" s="9" t="s">
        <v>13</v>
      </c>
      <c r="M60" s="6" t="s">
        <v>13</v>
      </c>
    </row>
    <row r="61" spans="1:13" x14ac:dyDescent="0.55000000000000004">
      <c r="A61" s="8" t="s">
        <v>29</v>
      </c>
      <c r="B61" s="8" t="s">
        <v>15</v>
      </c>
      <c r="C61" s="9" t="s">
        <v>59</v>
      </c>
      <c r="D61" s="9" t="s">
        <v>32</v>
      </c>
      <c r="E61" s="10">
        <v>0</v>
      </c>
      <c r="F61" s="10">
        <v>0</v>
      </c>
      <c r="G61" s="10">
        <v>2</v>
      </c>
      <c r="H61" s="10">
        <v>0</v>
      </c>
      <c r="I61" s="9" t="s">
        <v>17</v>
      </c>
      <c r="J61" s="9" t="s">
        <v>18</v>
      </c>
      <c r="K61" s="9" t="s">
        <v>12</v>
      </c>
      <c r="L61" s="6" t="s">
        <v>13</v>
      </c>
      <c r="M61" s="9" t="s">
        <v>13</v>
      </c>
    </row>
    <row r="62" spans="1:13" x14ac:dyDescent="0.55000000000000004">
      <c r="A62" s="5" t="s">
        <v>29</v>
      </c>
      <c r="B62" s="5" t="s">
        <v>15</v>
      </c>
      <c r="C62" s="6" t="s">
        <v>80</v>
      </c>
      <c r="D62" s="6" t="s">
        <v>81</v>
      </c>
      <c r="E62" s="7">
        <v>0</v>
      </c>
      <c r="F62" s="7">
        <v>0</v>
      </c>
      <c r="G62" s="7">
        <v>0</v>
      </c>
      <c r="H62" s="7">
        <v>0</v>
      </c>
      <c r="I62" s="6" t="s">
        <v>17</v>
      </c>
      <c r="J62" s="9" t="s">
        <v>18</v>
      </c>
      <c r="K62" s="6" t="s">
        <v>12</v>
      </c>
      <c r="L62" s="6" t="s">
        <v>13</v>
      </c>
      <c r="M62" s="6" t="s">
        <v>13</v>
      </c>
    </row>
    <row r="63" spans="1:13" x14ac:dyDescent="0.55000000000000004">
      <c r="A63" s="5" t="s">
        <v>29</v>
      </c>
      <c r="B63" s="5" t="s">
        <v>15</v>
      </c>
      <c r="C63" s="6" t="s">
        <v>30</v>
      </c>
      <c r="D63" s="6" t="s">
        <v>23</v>
      </c>
      <c r="E63" s="7">
        <v>0</v>
      </c>
      <c r="F63" s="7">
        <v>2</v>
      </c>
      <c r="G63" s="7">
        <v>0</v>
      </c>
      <c r="H63" s="7">
        <v>0</v>
      </c>
      <c r="I63" s="9" t="s">
        <v>17</v>
      </c>
      <c r="J63" s="9" t="s">
        <v>18</v>
      </c>
      <c r="K63" s="6" t="s">
        <v>12</v>
      </c>
      <c r="L63" s="6" t="s">
        <v>13</v>
      </c>
      <c r="M63" s="6" t="s">
        <v>13</v>
      </c>
    </row>
    <row r="64" spans="1:13" x14ac:dyDescent="0.55000000000000004">
      <c r="A64" s="8" t="s">
        <v>29</v>
      </c>
      <c r="B64" s="8" t="s">
        <v>15</v>
      </c>
      <c r="C64" s="9" t="s">
        <v>77</v>
      </c>
      <c r="D64" s="9" t="s">
        <v>23</v>
      </c>
      <c r="E64" s="10">
        <v>0</v>
      </c>
      <c r="F64" s="10">
        <v>0</v>
      </c>
      <c r="G64" s="10">
        <v>0</v>
      </c>
      <c r="H64" s="10">
        <v>0</v>
      </c>
      <c r="I64" s="9" t="s">
        <v>17</v>
      </c>
      <c r="J64" s="9" t="s">
        <v>18</v>
      </c>
      <c r="K64" s="9" t="s">
        <v>12</v>
      </c>
      <c r="L64" s="6" t="s">
        <v>13</v>
      </c>
      <c r="M64" s="9" t="s">
        <v>13</v>
      </c>
    </row>
    <row r="65" spans="1:13" x14ac:dyDescent="0.55000000000000004">
      <c r="A65" s="8" t="s">
        <v>29</v>
      </c>
      <c r="B65" s="8" t="s">
        <v>15</v>
      </c>
      <c r="C65" s="9" t="s">
        <v>93</v>
      </c>
      <c r="D65" s="9" t="s">
        <v>32</v>
      </c>
      <c r="E65" s="10">
        <v>0</v>
      </c>
      <c r="F65" s="10">
        <v>0</v>
      </c>
      <c r="G65" s="10">
        <v>1</v>
      </c>
      <c r="H65" s="10">
        <v>0</v>
      </c>
      <c r="I65" s="9" t="s">
        <v>17</v>
      </c>
      <c r="J65" s="9" t="s">
        <v>18</v>
      </c>
      <c r="K65" s="6" t="s">
        <v>12</v>
      </c>
      <c r="L65" s="9" t="s">
        <v>13</v>
      </c>
      <c r="M65" s="9" t="s">
        <v>13</v>
      </c>
    </row>
    <row r="66" spans="1:13" x14ac:dyDescent="0.55000000000000004">
      <c r="A66" s="5" t="s">
        <v>29</v>
      </c>
      <c r="B66" s="5" t="s">
        <v>15</v>
      </c>
      <c r="C66" s="6" t="s">
        <v>84</v>
      </c>
      <c r="D66" s="6" t="s">
        <v>32</v>
      </c>
      <c r="E66" s="7">
        <v>0</v>
      </c>
      <c r="F66" s="7">
        <v>0</v>
      </c>
      <c r="G66" s="7">
        <v>0</v>
      </c>
      <c r="H66" s="7">
        <v>0</v>
      </c>
      <c r="I66" s="9" t="s">
        <v>17</v>
      </c>
      <c r="J66" s="9" t="s">
        <v>18</v>
      </c>
      <c r="K66" s="6" t="s">
        <v>12</v>
      </c>
      <c r="L66" s="9" t="s">
        <v>13</v>
      </c>
      <c r="M66" s="9" t="s">
        <v>13</v>
      </c>
    </row>
    <row r="67" spans="1:13" x14ac:dyDescent="0.55000000000000004">
      <c r="A67" s="5" t="s">
        <v>29</v>
      </c>
      <c r="B67" s="5" t="s">
        <v>15</v>
      </c>
      <c r="C67" s="31" t="s">
        <v>212</v>
      </c>
      <c r="D67" s="32"/>
      <c r="E67" s="18">
        <f>SUM(E60:E66)</f>
        <v>0</v>
      </c>
      <c r="F67" s="18">
        <f t="shared" ref="F67:H67" si="9">SUM(F60:F66)</f>
        <v>2</v>
      </c>
      <c r="G67" s="18">
        <f t="shared" si="9"/>
        <v>5</v>
      </c>
      <c r="H67" s="18">
        <f t="shared" si="9"/>
        <v>0</v>
      </c>
      <c r="I67" s="9" t="s">
        <v>17</v>
      </c>
      <c r="J67" s="6" t="s">
        <v>18</v>
      </c>
      <c r="K67" s="9" t="s">
        <v>12</v>
      </c>
      <c r="L67" s="6" t="s">
        <v>13</v>
      </c>
      <c r="M67" s="6" t="s">
        <v>13</v>
      </c>
    </row>
    <row r="68" spans="1:13" x14ac:dyDescent="0.55000000000000004">
      <c r="A68" s="5" t="s">
        <v>29</v>
      </c>
      <c r="B68" s="5" t="s">
        <v>7</v>
      </c>
      <c r="C68" s="6" t="s">
        <v>110</v>
      </c>
      <c r="D68" s="6" t="s">
        <v>23</v>
      </c>
      <c r="E68" s="7">
        <v>0</v>
      </c>
      <c r="F68" s="7">
        <v>1</v>
      </c>
      <c r="G68" s="7">
        <v>0</v>
      </c>
      <c r="H68" s="7">
        <v>2</v>
      </c>
      <c r="I68" s="9" t="s">
        <v>17</v>
      </c>
      <c r="J68" s="6" t="s">
        <v>18</v>
      </c>
      <c r="K68" s="6" t="s">
        <v>12</v>
      </c>
      <c r="L68" s="9" t="s">
        <v>13</v>
      </c>
      <c r="M68" s="9" t="s">
        <v>13</v>
      </c>
    </row>
    <row r="69" spans="1:13" x14ac:dyDescent="0.55000000000000004">
      <c r="A69" s="8" t="s">
        <v>29</v>
      </c>
      <c r="B69" s="8" t="s">
        <v>7</v>
      </c>
      <c r="C69" s="9" t="s">
        <v>112</v>
      </c>
      <c r="D69" s="9" t="s">
        <v>23</v>
      </c>
      <c r="E69" s="10">
        <v>0</v>
      </c>
      <c r="F69" s="10">
        <v>0</v>
      </c>
      <c r="G69" s="10">
        <v>0</v>
      </c>
      <c r="H69" s="10">
        <v>0</v>
      </c>
      <c r="I69" s="6" t="s">
        <v>17</v>
      </c>
      <c r="J69" s="9" t="s">
        <v>18</v>
      </c>
      <c r="K69" s="6" t="s">
        <v>12</v>
      </c>
      <c r="L69" s="6" t="s">
        <v>13</v>
      </c>
      <c r="M69" s="6" t="s">
        <v>13</v>
      </c>
    </row>
    <row r="70" spans="1:13" x14ac:dyDescent="0.55000000000000004">
      <c r="A70" s="5" t="s">
        <v>29</v>
      </c>
      <c r="B70" s="5" t="s">
        <v>7</v>
      </c>
      <c r="C70" s="6" t="s">
        <v>104</v>
      </c>
      <c r="D70" s="6" t="s">
        <v>23</v>
      </c>
      <c r="E70" s="7">
        <v>0</v>
      </c>
      <c r="F70" s="7">
        <v>0</v>
      </c>
      <c r="G70" s="7">
        <v>0</v>
      </c>
      <c r="H70" s="7">
        <v>1</v>
      </c>
      <c r="I70" s="6" t="s">
        <v>17</v>
      </c>
      <c r="J70" s="9" t="s">
        <v>18</v>
      </c>
      <c r="K70" s="6" t="s">
        <v>12</v>
      </c>
      <c r="L70" s="6" t="s">
        <v>13</v>
      </c>
      <c r="M70" s="6" t="s">
        <v>13</v>
      </c>
    </row>
    <row r="71" spans="1:13" x14ac:dyDescent="0.55000000000000004">
      <c r="A71" s="5" t="s">
        <v>29</v>
      </c>
      <c r="B71" s="5" t="s">
        <v>7</v>
      </c>
      <c r="C71" s="6" t="s">
        <v>63</v>
      </c>
      <c r="D71" s="6" t="s">
        <v>23</v>
      </c>
      <c r="E71" s="7">
        <v>2</v>
      </c>
      <c r="F71" s="7">
        <v>1</v>
      </c>
      <c r="G71" s="7">
        <v>0</v>
      </c>
      <c r="H71" s="7">
        <v>0</v>
      </c>
      <c r="I71" s="9" t="s">
        <v>17</v>
      </c>
      <c r="J71" s="9" t="s">
        <v>18</v>
      </c>
      <c r="K71" s="9" t="s">
        <v>12</v>
      </c>
      <c r="L71" s="9" t="s">
        <v>13</v>
      </c>
      <c r="M71" s="9" t="s">
        <v>13</v>
      </c>
    </row>
    <row r="72" spans="1:13" x14ac:dyDescent="0.55000000000000004">
      <c r="A72" s="8" t="s">
        <v>29</v>
      </c>
      <c r="B72" s="8" t="s">
        <v>7</v>
      </c>
      <c r="C72" s="9" t="s">
        <v>43</v>
      </c>
      <c r="D72" s="9" t="s">
        <v>32</v>
      </c>
      <c r="E72" s="10">
        <v>0</v>
      </c>
      <c r="F72" s="10">
        <v>0</v>
      </c>
      <c r="G72" s="10">
        <v>0</v>
      </c>
      <c r="H72" s="10">
        <v>1</v>
      </c>
      <c r="I72" s="6" t="s">
        <v>17</v>
      </c>
      <c r="J72" s="9" t="s">
        <v>18</v>
      </c>
      <c r="K72" s="9" t="s">
        <v>12</v>
      </c>
      <c r="L72" s="6" t="s">
        <v>13</v>
      </c>
      <c r="M72" s="6" t="s">
        <v>13</v>
      </c>
    </row>
    <row r="73" spans="1:13" x14ac:dyDescent="0.55000000000000004">
      <c r="A73" s="5" t="s">
        <v>29</v>
      </c>
      <c r="B73" s="5" t="s">
        <v>7</v>
      </c>
      <c r="C73" s="6" t="s">
        <v>65</v>
      </c>
      <c r="D73" s="6" t="s">
        <v>9</v>
      </c>
      <c r="E73" s="7">
        <v>0</v>
      </c>
      <c r="F73" s="7">
        <v>0</v>
      </c>
      <c r="G73" s="7">
        <v>0</v>
      </c>
      <c r="H73" s="7">
        <v>0</v>
      </c>
      <c r="I73" s="6" t="s">
        <v>17</v>
      </c>
      <c r="J73" s="9" t="s">
        <v>18</v>
      </c>
      <c r="K73" s="9" t="s">
        <v>12</v>
      </c>
      <c r="L73" s="9" t="s">
        <v>13</v>
      </c>
      <c r="M73" s="6" t="s">
        <v>13</v>
      </c>
    </row>
    <row r="74" spans="1:13" x14ac:dyDescent="0.55000000000000004">
      <c r="A74" s="5" t="s">
        <v>29</v>
      </c>
      <c r="B74" s="5" t="s">
        <v>7</v>
      </c>
      <c r="C74" s="6" t="s">
        <v>68</v>
      </c>
      <c r="D74" s="6" t="s">
        <v>32</v>
      </c>
      <c r="E74" s="7">
        <v>1</v>
      </c>
      <c r="F74" s="7">
        <v>0</v>
      </c>
      <c r="G74" s="7">
        <v>0</v>
      </c>
      <c r="H74" s="7">
        <v>1</v>
      </c>
      <c r="I74" s="6" t="s">
        <v>10</v>
      </c>
      <c r="J74" s="9" t="s">
        <v>18</v>
      </c>
      <c r="K74" s="6" t="s">
        <v>12</v>
      </c>
      <c r="L74" s="6" t="s">
        <v>13</v>
      </c>
      <c r="M74" s="6" t="s">
        <v>13</v>
      </c>
    </row>
    <row r="75" spans="1:13" x14ac:dyDescent="0.55000000000000004">
      <c r="A75" s="5" t="s">
        <v>29</v>
      </c>
      <c r="B75" s="5" t="s">
        <v>7</v>
      </c>
      <c r="C75" s="6" t="s">
        <v>141</v>
      </c>
      <c r="D75" s="6" t="s">
        <v>23</v>
      </c>
      <c r="E75" s="7">
        <v>0</v>
      </c>
      <c r="F75" s="7">
        <v>0</v>
      </c>
      <c r="G75" s="7">
        <v>0</v>
      </c>
      <c r="H75" s="7">
        <v>0</v>
      </c>
      <c r="I75" s="9" t="s">
        <v>10</v>
      </c>
      <c r="J75" s="9" t="s">
        <v>18</v>
      </c>
      <c r="K75" s="9" t="s">
        <v>12</v>
      </c>
      <c r="L75" s="6" t="s">
        <v>13</v>
      </c>
      <c r="M75" s="6" t="s">
        <v>13</v>
      </c>
    </row>
    <row r="76" spans="1:13" x14ac:dyDescent="0.55000000000000004">
      <c r="A76" s="5" t="s">
        <v>29</v>
      </c>
      <c r="B76" s="5" t="s">
        <v>7</v>
      </c>
      <c r="C76" s="31" t="s">
        <v>212</v>
      </c>
      <c r="D76" s="32"/>
      <c r="E76" s="18">
        <f>SUM(E68:E75)</f>
        <v>3</v>
      </c>
      <c r="F76" s="18">
        <f t="shared" ref="F76:H76" si="10">SUM(F68:F75)</f>
        <v>2</v>
      </c>
      <c r="G76" s="18">
        <f t="shared" si="10"/>
        <v>0</v>
      </c>
      <c r="H76" s="18">
        <f t="shared" si="10"/>
        <v>5</v>
      </c>
      <c r="I76" s="6" t="s">
        <v>10</v>
      </c>
      <c r="J76" s="6" t="s">
        <v>18</v>
      </c>
      <c r="K76" s="9" t="s">
        <v>12</v>
      </c>
      <c r="L76" s="6" t="s">
        <v>13</v>
      </c>
      <c r="M76" s="6" t="s">
        <v>13</v>
      </c>
    </row>
    <row r="77" spans="1:13" x14ac:dyDescent="0.55000000000000004">
      <c r="A77" s="33" t="s">
        <v>217</v>
      </c>
      <c r="B77" s="32"/>
      <c r="C77" s="31" t="s">
        <v>213</v>
      </c>
      <c r="D77" s="34"/>
      <c r="E77" s="7">
        <f>+E67+E76</f>
        <v>3</v>
      </c>
      <c r="F77" s="7">
        <f t="shared" ref="F77:H77" si="11">+F67+F76</f>
        <v>4</v>
      </c>
      <c r="G77" s="7">
        <f t="shared" si="11"/>
        <v>5</v>
      </c>
      <c r="H77" s="7">
        <f t="shared" si="11"/>
        <v>5</v>
      </c>
      <c r="I77" s="6" t="s">
        <v>10</v>
      </c>
      <c r="J77" s="6" t="s">
        <v>18</v>
      </c>
      <c r="K77" s="6" t="s">
        <v>12</v>
      </c>
      <c r="L77" s="6" t="s">
        <v>13</v>
      </c>
      <c r="M77" s="6" t="s">
        <v>13</v>
      </c>
    </row>
    <row r="78" spans="1:13" ht="40" x14ac:dyDescent="0.55000000000000004">
      <c r="A78" s="2" t="s">
        <v>142</v>
      </c>
      <c r="B78" s="2" t="s">
        <v>143</v>
      </c>
      <c r="C78" s="2" t="s">
        <v>144</v>
      </c>
      <c r="D78" s="1" t="s">
        <v>0</v>
      </c>
      <c r="E78" s="3" t="s">
        <v>154</v>
      </c>
      <c r="F78" s="3" t="s">
        <v>155</v>
      </c>
      <c r="G78" s="3" t="s">
        <v>156</v>
      </c>
      <c r="H78" s="3" t="s">
        <v>157</v>
      </c>
      <c r="I78" s="6" t="s">
        <v>10</v>
      </c>
      <c r="J78" s="9" t="s">
        <v>18</v>
      </c>
      <c r="K78" s="9" t="s">
        <v>12</v>
      </c>
      <c r="L78" s="9" t="s">
        <v>13</v>
      </c>
      <c r="M78" s="6" t="s">
        <v>13</v>
      </c>
    </row>
    <row r="79" spans="1:13" x14ac:dyDescent="0.55000000000000004">
      <c r="A79" s="5" t="s">
        <v>24</v>
      </c>
      <c r="B79" s="5" t="s">
        <v>15</v>
      </c>
      <c r="C79" s="6" t="s">
        <v>74</v>
      </c>
      <c r="D79" s="6" t="s">
        <v>32</v>
      </c>
      <c r="E79" s="7">
        <v>2</v>
      </c>
      <c r="F79" s="7">
        <v>1</v>
      </c>
      <c r="G79" s="7">
        <v>0</v>
      </c>
      <c r="H79" s="7">
        <v>2</v>
      </c>
      <c r="I79" s="9" t="s">
        <v>10</v>
      </c>
      <c r="J79" s="6" t="s">
        <v>18</v>
      </c>
      <c r="K79" s="6" t="s">
        <v>12</v>
      </c>
      <c r="L79" s="9" t="s">
        <v>13</v>
      </c>
      <c r="M79" s="6" t="s">
        <v>13</v>
      </c>
    </row>
    <row r="80" spans="1:13" x14ac:dyDescent="0.55000000000000004">
      <c r="A80" s="8" t="s">
        <v>24</v>
      </c>
      <c r="B80" s="8" t="s">
        <v>15</v>
      </c>
      <c r="C80" s="9" t="s">
        <v>25</v>
      </c>
      <c r="D80" s="9" t="s">
        <v>9</v>
      </c>
      <c r="E80" s="10">
        <v>0</v>
      </c>
      <c r="F80" s="10">
        <v>0</v>
      </c>
      <c r="G80" s="10">
        <v>0</v>
      </c>
      <c r="H80" s="10">
        <v>0</v>
      </c>
      <c r="I80" s="6" t="s">
        <v>10</v>
      </c>
      <c r="J80" s="6" t="s">
        <v>18</v>
      </c>
      <c r="K80" s="9" t="s">
        <v>12</v>
      </c>
      <c r="L80" s="9" t="s">
        <v>13</v>
      </c>
      <c r="M80" s="9" t="s">
        <v>13</v>
      </c>
    </row>
    <row r="81" spans="1:13" x14ac:dyDescent="0.55000000000000004">
      <c r="A81" s="8" t="s">
        <v>24</v>
      </c>
      <c r="B81" s="8" t="s">
        <v>15</v>
      </c>
      <c r="C81" s="9" t="s">
        <v>125</v>
      </c>
      <c r="D81" s="9" t="s">
        <v>32</v>
      </c>
      <c r="E81" s="10">
        <v>0</v>
      </c>
      <c r="F81" s="10">
        <v>2</v>
      </c>
      <c r="G81" s="10">
        <v>0</v>
      </c>
      <c r="H81" s="10">
        <v>1</v>
      </c>
      <c r="I81" s="6" t="s">
        <v>10</v>
      </c>
      <c r="J81" s="6" t="s">
        <v>18</v>
      </c>
      <c r="K81" s="9" t="s">
        <v>12</v>
      </c>
      <c r="L81" s="6" t="s">
        <v>13</v>
      </c>
      <c r="M81" s="9" t="s">
        <v>13</v>
      </c>
    </row>
    <row r="82" spans="1:13" x14ac:dyDescent="0.55000000000000004">
      <c r="A82" s="8" t="s">
        <v>24</v>
      </c>
      <c r="B82" s="8" t="s">
        <v>15</v>
      </c>
      <c r="C82" s="9" t="s">
        <v>100</v>
      </c>
      <c r="D82" s="9" t="s">
        <v>32</v>
      </c>
      <c r="E82" s="10">
        <v>0</v>
      </c>
      <c r="F82" s="10">
        <v>0</v>
      </c>
      <c r="G82" s="10">
        <v>0</v>
      </c>
      <c r="H82" s="10">
        <v>1</v>
      </c>
      <c r="I82" s="6" t="s">
        <v>10</v>
      </c>
      <c r="J82" s="9" t="s">
        <v>18</v>
      </c>
      <c r="K82" s="9" t="s">
        <v>12</v>
      </c>
      <c r="L82" s="9" t="s">
        <v>13</v>
      </c>
      <c r="M82" s="6" t="s">
        <v>13</v>
      </c>
    </row>
    <row r="83" spans="1:13" ht="24" x14ac:dyDescent="0.55000000000000004">
      <c r="A83" s="5" t="s">
        <v>24</v>
      </c>
      <c r="B83" s="5" t="s">
        <v>15</v>
      </c>
      <c r="C83" s="6" t="s">
        <v>88</v>
      </c>
      <c r="D83" s="6" t="s">
        <v>81</v>
      </c>
      <c r="E83" s="7">
        <v>0</v>
      </c>
      <c r="F83" s="7">
        <v>0</v>
      </c>
      <c r="G83" s="7">
        <v>0</v>
      </c>
      <c r="H83" s="7">
        <v>0</v>
      </c>
      <c r="I83" s="6" t="s">
        <v>10</v>
      </c>
      <c r="J83" s="6" t="s">
        <v>111</v>
      </c>
      <c r="K83" s="9" t="s">
        <v>12</v>
      </c>
      <c r="L83" s="6" t="s">
        <v>13</v>
      </c>
      <c r="M83" s="9" t="s">
        <v>13</v>
      </c>
    </row>
    <row r="84" spans="1:13" ht="24" x14ac:dyDescent="0.55000000000000004">
      <c r="A84" s="5" t="s">
        <v>24</v>
      </c>
      <c r="B84" s="5" t="s">
        <v>15</v>
      </c>
      <c r="C84" s="31" t="s">
        <v>212</v>
      </c>
      <c r="D84" s="32"/>
      <c r="E84" s="18">
        <f>SUM(E79:E83)</f>
        <v>2</v>
      </c>
      <c r="F84" s="18">
        <f t="shared" ref="F84:H84" si="12">SUM(F79:F83)</f>
        <v>3</v>
      </c>
      <c r="G84" s="18">
        <f t="shared" si="12"/>
        <v>0</v>
      </c>
      <c r="H84" s="18">
        <f t="shared" si="12"/>
        <v>4</v>
      </c>
      <c r="I84" s="6" t="s">
        <v>10</v>
      </c>
      <c r="J84" s="6" t="s">
        <v>89</v>
      </c>
      <c r="K84" s="6" t="s">
        <v>12</v>
      </c>
      <c r="L84" s="9" t="s">
        <v>13</v>
      </c>
      <c r="M84" s="9" t="s">
        <v>13</v>
      </c>
    </row>
    <row r="85" spans="1:13" x14ac:dyDescent="0.55000000000000004">
      <c r="A85" s="8" t="s">
        <v>24</v>
      </c>
      <c r="B85" s="8" t="s">
        <v>7</v>
      </c>
      <c r="C85" s="14" t="s">
        <v>149</v>
      </c>
      <c r="D85" s="9" t="s">
        <v>23</v>
      </c>
      <c r="E85" s="10">
        <v>0</v>
      </c>
      <c r="F85" s="10">
        <v>0</v>
      </c>
      <c r="G85" s="10">
        <v>2</v>
      </c>
      <c r="H85" s="10">
        <v>2</v>
      </c>
      <c r="I85" s="9" t="s">
        <v>10</v>
      </c>
      <c r="J85" s="6" t="s">
        <v>47</v>
      </c>
      <c r="K85" s="9" t="s">
        <v>12</v>
      </c>
      <c r="L85" s="6" t="s">
        <v>13</v>
      </c>
      <c r="M85" s="9" t="s">
        <v>13</v>
      </c>
    </row>
    <row r="86" spans="1:13" x14ac:dyDescent="0.55000000000000004">
      <c r="A86" s="8" t="s">
        <v>24</v>
      </c>
      <c r="B86" s="8" t="s">
        <v>7</v>
      </c>
      <c r="C86" s="14" t="s">
        <v>150</v>
      </c>
      <c r="D86" s="9" t="s">
        <v>23</v>
      </c>
      <c r="E86" s="10">
        <v>0</v>
      </c>
      <c r="F86" s="10">
        <v>0</v>
      </c>
      <c r="G86" s="10">
        <v>0</v>
      </c>
      <c r="H86" s="10">
        <v>2</v>
      </c>
      <c r="I86" s="9" t="s">
        <v>10</v>
      </c>
      <c r="J86" s="6" t="s">
        <v>11</v>
      </c>
      <c r="K86" s="6" t="s">
        <v>12</v>
      </c>
      <c r="L86" s="6" t="s">
        <v>13</v>
      </c>
      <c r="M86" s="6" t="s">
        <v>13</v>
      </c>
    </row>
    <row r="87" spans="1:13" x14ac:dyDescent="0.55000000000000004">
      <c r="A87" s="8" t="s">
        <v>24</v>
      </c>
      <c r="B87" s="8" t="s">
        <v>7</v>
      </c>
      <c r="C87" s="9" t="s">
        <v>28</v>
      </c>
      <c r="D87" s="9" t="s">
        <v>9</v>
      </c>
      <c r="E87" s="10">
        <v>1</v>
      </c>
      <c r="F87" s="10">
        <v>0</v>
      </c>
      <c r="G87" s="10">
        <v>1</v>
      </c>
      <c r="H87" s="10">
        <v>0</v>
      </c>
      <c r="I87" s="6" t="s">
        <v>10</v>
      </c>
      <c r="J87" s="9" t="s">
        <v>11</v>
      </c>
      <c r="K87" s="6" t="s">
        <v>12</v>
      </c>
      <c r="L87" s="6" t="s">
        <v>13</v>
      </c>
      <c r="M87" s="6" t="s">
        <v>13</v>
      </c>
    </row>
    <row r="88" spans="1:13" x14ac:dyDescent="0.55000000000000004">
      <c r="A88" s="8" t="s">
        <v>24</v>
      </c>
      <c r="B88" s="8" t="s">
        <v>7</v>
      </c>
      <c r="C88" s="9" t="s">
        <v>82</v>
      </c>
      <c r="D88" s="9" t="s">
        <v>9</v>
      </c>
      <c r="E88" s="10">
        <v>0</v>
      </c>
      <c r="F88" s="10">
        <v>0</v>
      </c>
      <c r="G88" s="10">
        <v>1</v>
      </c>
      <c r="H88" s="10">
        <v>0</v>
      </c>
      <c r="I88" s="9" t="s">
        <v>10</v>
      </c>
      <c r="J88" s="6" t="s">
        <v>11</v>
      </c>
      <c r="K88" s="6" t="s">
        <v>12</v>
      </c>
      <c r="L88" s="6" t="s">
        <v>13</v>
      </c>
      <c r="M88" s="9" t="s">
        <v>13</v>
      </c>
    </row>
    <row r="89" spans="1:13" x14ac:dyDescent="0.55000000000000004">
      <c r="A89" s="8" t="s">
        <v>24</v>
      </c>
      <c r="B89" s="5" t="s">
        <v>7</v>
      </c>
      <c r="C89" s="31" t="s">
        <v>212</v>
      </c>
      <c r="D89" s="32"/>
      <c r="E89" s="18">
        <f>SUM(E85:E88)</f>
        <v>1</v>
      </c>
      <c r="F89" s="18">
        <f t="shared" ref="F89:H89" si="13">SUM(F85:F88)</f>
        <v>0</v>
      </c>
      <c r="G89" s="18">
        <f t="shared" si="13"/>
        <v>4</v>
      </c>
      <c r="H89" s="18">
        <f t="shared" si="13"/>
        <v>4</v>
      </c>
      <c r="I89" s="9" t="s">
        <v>10</v>
      </c>
      <c r="J89" s="9" t="s">
        <v>11</v>
      </c>
      <c r="K89" s="9" t="s">
        <v>12</v>
      </c>
      <c r="L89" s="6" t="s">
        <v>13</v>
      </c>
      <c r="M89" s="9" t="s">
        <v>13</v>
      </c>
    </row>
    <row r="90" spans="1:13" x14ac:dyDescent="0.55000000000000004">
      <c r="A90" s="33" t="s">
        <v>218</v>
      </c>
      <c r="B90" s="32"/>
      <c r="C90" s="31" t="s">
        <v>213</v>
      </c>
      <c r="D90" s="34"/>
      <c r="E90" s="7">
        <f>+E84+E89</f>
        <v>3</v>
      </c>
      <c r="F90" s="7">
        <f t="shared" ref="F90:H90" si="14">+F84+F89</f>
        <v>3</v>
      </c>
      <c r="G90" s="7">
        <f t="shared" si="14"/>
        <v>4</v>
      </c>
      <c r="H90" s="7">
        <f t="shared" si="14"/>
        <v>8</v>
      </c>
      <c r="I90" s="6" t="s">
        <v>10</v>
      </c>
      <c r="J90" s="9" t="s">
        <v>11</v>
      </c>
      <c r="K90" s="9" t="s">
        <v>12</v>
      </c>
      <c r="L90" s="6" t="s">
        <v>13</v>
      </c>
      <c r="M90" s="6" t="s">
        <v>13</v>
      </c>
    </row>
    <row r="91" spans="1:13" ht="40" x14ac:dyDescent="0.55000000000000004">
      <c r="A91" s="2" t="s">
        <v>142</v>
      </c>
      <c r="B91" s="2" t="s">
        <v>143</v>
      </c>
      <c r="C91" s="2" t="s">
        <v>144</v>
      </c>
      <c r="D91" s="1" t="s">
        <v>0</v>
      </c>
      <c r="E91" s="3" t="s">
        <v>154</v>
      </c>
      <c r="F91" s="3" t="s">
        <v>155</v>
      </c>
      <c r="G91" s="3" t="s">
        <v>156</v>
      </c>
      <c r="H91" s="3" t="s">
        <v>157</v>
      </c>
      <c r="I91" s="6" t="s">
        <v>10</v>
      </c>
      <c r="J91" s="6" t="s">
        <v>11</v>
      </c>
      <c r="K91" s="9" t="s">
        <v>12</v>
      </c>
      <c r="L91" s="9" t="s">
        <v>13</v>
      </c>
      <c r="M91" s="6" t="s">
        <v>13</v>
      </c>
    </row>
    <row r="92" spans="1:13" x14ac:dyDescent="0.55000000000000004">
      <c r="A92" s="5" t="s">
        <v>40</v>
      </c>
      <c r="B92" s="5" t="s">
        <v>15</v>
      </c>
      <c r="C92" s="6" t="s">
        <v>70</v>
      </c>
      <c r="D92" s="6" t="s">
        <v>23</v>
      </c>
      <c r="E92" s="7">
        <v>0</v>
      </c>
      <c r="F92" s="7">
        <v>0</v>
      </c>
      <c r="G92" s="7">
        <v>0</v>
      </c>
      <c r="H92" s="7">
        <v>0</v>
      </c>
      <c r="I92" s="6" t="s">
        <v>10</v>
      </c>
      <c r="J92" s="6" t="s">
        <v>11</v>
      </c>
      <c r="K92" s="9" t="s">
        <v>12</v>
      </c>
      <c r="L92" s="9" t="s">
        <v>13</v>
      </c>
      <c r="M92" s="6" t="s">
        <v>13</v>
      </c>
    </row>
    <row r="93" spans="1:13" x14ac:dyDescent="0.55000000000000004">
      <c r="A93" s="8" t="s">
        <v>40</v>
      </c>
      <c r="B93" s="8" t="s">
        <v>15</v>
      </c>
      <c r="C93" s="9" t="s">
        <v>69</v>
      </c>
      <c r="D93" s="9" t="s">
        <v>9</v>
      </c>
      <c r="E93" s="10">
        <v>0</v>
      </c>
      <c r="F93" s="10">
        <v>0</v>
      </c>
      <c r="G93" s="10">
        <v>0</v>
      </c>
      <c r="H93" s="10">
        <v>0</v>
      </c>
      <c r="I93" s="6" t="s">
        <v>10</v>
      </c>
      <c r="J93" s="6" t="s">
        <v>11</v>
      </c>
      <c r="K93" s="9" t="s">
        <v>12</v>
      </c>
      <c r="L93" s="9" t="s">
        <v>13</v>
      </c>
      <c r="M93" s="9" t="s">
        <v>13</v>
      </c>
    </row>
    <row r="94" spans="1:13" x14ac:dyDescent="0.55000000000000004">
      <c r="A94" s="5" t="s">
        <v>40</v>
      </c>
      <c r="B94" s="5" t="s">
        <v>15</v>
      </c>
      <c r="C94" s="6" t="s">
        <v>78</v>
      </c>
      <c r="D94" s="6" t="s">
        <v>23</v>
      </c>
      <c r="E94" s="7">
        <v>1</v>
      </c>
      <c r="F94" s="7">
        <v>0</v>
      </c>
      <c r="G94" s="7">
        <v>0</v>
      </c>
      <c r="H94" s="7">
        <v>0</v>
      </c>
      <c r="I94" s="6" t="s">
        <v>10</v>
      </c>
      <c r="J94" s="9" t="s">
        <v>11</v>
      </c>
      <c r="K94" s="9" t="s">
        <v>12</v>
      </c>
      <c r="L94" s="6" t="s">
        <v>13</v>
      </c>
      <c r="M94" s="9" t="s">
        <v>13</v>
      </c>
    </row>
    <row r="95" spans="1:13" x14ac:dyDescent="0.55000000000000004">
      <c r="A95" s="8" t="s">
        <v>40</v>
      </c>
      <c r="B95" s="8" t="s">
        <v>15</v>
      </c>
      <c r="C95" s="9" t="s">
        <v>134</v>
      </c>
      <c r="D95" s="9" t="s">
        <v>9</v>
      </c>
      <c r="E95" s="10">
        <v>0</v>
      </c>
      <c r="F95" s="10">
        <v>0</v>
      </c>
      <c r="G95" s="10">
        <v>0</v>
      </c>
      <c r="H95" s="10">
        <v>0</v>
      </c>
      <c r="I95" s="9" t="s">
        <v>10</v>
      </c>
      <c r="J95" s="9" t="s">
        <v>11</v>
      </c>
      <c r="K95" s="9" t="s">
        <v>12</v>
      </c>
      <c r="L95" s="9" t="s">
        <v>13</v>
      </c>
      <c r="M95" s="9" t="s">
        <v>13</v>
      </c>
    </row>
    <row r="96" spans="1:13" x14ac:dyDescent="0.55000000000000004">
      <c r="A96" s="8" t="s">
        <v>40</v>
      </c>
      <c r="B96" s="8" t="s">
        <v>15</v>
      </c>
      <c r="C96" s="31" t="s">
        <v>212</v>
      </c>
      <c r="D96" s="32"/>
      <c r="E96" s="18">
        <f>SUM(E92:E95)</f>
        <v>1</v>
      </c>
      <c r="F96" s="18">
        <f t="shared" ref="F96:H96" si="15">SUM(F92:F95)</f>
        <v>0</v>
      </c>
      <c r="G96" s="18">
        <f t="shared" si="15"/>
        <v>0</v>
      </c>
      <c r="H96" s="18">
        <f t="shared" si="15"/>
        <v>0</v>
      </c>
      <c r="I96" s="9" t="s">
        <v>10</v>
      </c>
      <c r="J96" s="9" t="s">
        <v>11</v>
      </c>
      <c r="K96" s="9" t="s">
        <v>12</v>
      </c>
      <c r="L96" s="9" t="s">
        <v>13</v>
      </c>
      <c r="M96" s="9" t="s">
        <v>13</v>
      </c>
    </row>
    <row r="97" spans="1:13" x14ac:dyDescent="0.55000000000000004">
      <c r="A97" s="8" t="s">
        <v>40</v>
      </c>
      <c r="B97" s="8" t="s">
        <v>7</v>
      </c>
      <c r="C97" s="9" t="s">
        <v>41</v>
      </c>
      <c r="D97" s="9" t="s">
        <v>23</v>
      </c>
      <c r="E97" s="10">
        <v>0</v>
      </c>
      <c r="F97" s="10">
        <v>0</v>
      </c>
      <c r="G97" s="10">
        <v>0</v>
      </c>
      <c r="H97" s="10">
        <v>0</v>
      </c>
      <c r="I97" s="6" t="s">
        <v>10</v>
      </c>
      <c r="J97" s="6" t="s">
        <v>11</v>
      </c>
      <c r="K97" s="9" t="s">
        <v>12</v>
      </c>
      <c r="L97" s="6" t="s">
        <v>13</v>
      </c>
      <c r="M97" s="9" t="s">
        <v>13</v>
      </c>
    </row>
    <row r="98" spans="1:13" x14ac:dyDescent="0.55000000000000004">
      <c r="A98" s="8" t="s">
        <v>40</v>
      </c>
      <c r="B98" s="8" t="s">
        <v>7</v>
      </c>
      <c r="C98" s="9" t="s">
        <v>127</v>
      </c>
      <c r="D98" s="9" t="s">
        <v>32</v>
      </c>
      <c r="E98" s="10">
        <v>0</v>
      </c>
      <c r="F98" s="10">
        <v>0</v>
      </c>
      <c r="G98" s="10">
        <v>0</v>
      </c>
      <c r="H98" s="10">
        <v>0</v>
      </c>
      <c r="I98" s="9" t="s">
        <v>10</v>
      </c>
      <c r="J98" s="9" t="s">
        <v>11</v>
      </c>
      <c r="K98" s="6" t="s">
        <v>12</v>
      </c>
      <c r="L98" s="6" t="s">
        <v>13</v>
      </c>
      <c r="M98" s="9" t="s">
        <v>13</v>
      </c>
    </row>
    <row r="99" spans="1:13" x14ac:dyDescent="0.55000000000000004">
      <c r="A99" s="8" t="s">
        <v>40</v>
      </c>
      <c r="B99" s="8" t="s">
        <v>7</v>
      </c>
      <c r="C99" s="31" t="s">
        <v>212</v>
      </c>
      <c r="D99" s="32"/>
      <c r="E99" s="18">
        <f>SUM(E97:E98)</f>
        <v>0</v>
      </c>
      <c r="F99" s="18">
        <f t="shared" ref="F99:H99" si="16">SUM(F97:F98)</f>
        <v>0</v>
      </c>
      <c r="G99" s="18">
        <f t="shared" si="16"/>
        <v>0</v>
      </c>
      <c r="H99" s="18">
        <f t="shared" si="16"/>
        <v>0</v>
      </c>
      <c r="I99" s="6" t="s">
        <v>10</v>
      </c>
      <c r="J99" s="6" t="s">
        <v>11</v>
      </c>
      <c r="K99" s="6" t="s">
        <v>12</v>
      </c>
      <c r="L99" s="9" t="s">
        <v>13</v>
      </c>
      <c r="M99" s="9" t="s">
        <v>13</v>
      </c>
    </row>
    <row r="100" spans="1:13" x14ac:dyDescent="0.55000000000000004">
      <c r="A100" s="33" t="s">
        <v>219</v>
      </c>
      <c r="B100" s="32"/>
      <c r="C100" s="31" t="s">
        <v>213</v>
      </c>
      <c r="D100" s="34"/>
      <c r="E100" s="7">
        <f>+E96+E99</f>
        <v>1</v>
      </c>
      <c r="F100" s="7">
        <f t="shared" ref="F100:H100" si="17">+F96+F99</f>
        <v>0</v>
      </c>
      <c r="G100" s="7">
        <f t="shared" si="17"/>
        <v>0</v>
      </c>
      <c r="H100" s="7">
        <f t="shared" si="17"/>
        <v>0</v>
      </c>
      <c r="I100" s="9" t="s">
        <v>10</v>
      </c>
      <c r="J100" s="9" t="s">
        <v>11</v>
      </c>
      <c r="K100" s="6" t="s">
        <v>12</v>
      </c>
      <c r="L100" s="9" t="s">
        <v>13</v>
      </c>
      <c r="M100" s="9" t="s">
        <v>13</v>
      </c>
    </row>
    <row r="101" spans="1:13" ht="40" x14ac:dyDescent="0.55000000000000004">
      <c r="A101" s="2" t="s">
        <v>142</v>
      </c>
      <c r="B101" s="2" t="s">
        <v>143</v>
      </c>
      <c r="C101" s="2" t="s">
        <v>144</v>
      </c>
      <c r="D101" s="1" t="s">
        <v>0</v>
      </c>
      <c r="E101" s="3" t="s">
        <v>154</v>
      </c>
      <c r="F101" s="3" t="s">
        <v>155</v>
      </c>
      <c r="G101" s="3" t="s">
        <v>156</v>
      </c>
      <c r="H101" s="3" t="s">
        <v>157</v>
      </c>
      <c r="I101" s="6" t="s">
        <v>10</v>
      </c>
      <c r="J101" s="6" t="s">
        <v>11</v>
      </c>
      <c r="K101" s="6" t="s">
        <v>12</v>
      </c>
      <c r="L101" s="9" t="s">
        <v>13</v>
      </c>
      <c r="M101" s="6" t="s">
        <v>13</v>
      </c>
    </row>
    <row r="102" spans="1:13" ht="24" x14ac:dyDescent="0.55000000000000004">
      <c r="A102" s="8" t="s">
        <v>50</v>
      </c>
      <c r="B102" s="8" t="s">
        <v>15</v>
      </c>
      <c r="C102" s="15" t="s">
        <v>51</v>
      </c>
      <c r="D102" s="9" t="s">
        <v>23</v>
      </c>
      <c r="E102" s="10">
        <v>0</v>
      </c>
      <c r="F102" s="10">
        <v>0</v>
      </c>
      <c r="G102" s="10">
        <v>0</v>
      </c>
      <c r="H102" s="10">
        <v>0</v>
      </c>
      <c r="I102" s="6" t="s">
        <v>10</v>
      </c>
      <c r="J102" s="9" t="s">
        <v>11</v>
      </c>
      <c r="K102" s="9" t="s">
        <v>12</v>
      </c>
      <c r="L102" s="9" t="s">
        <v>13</v>
      </c>
      <c r="M102" s="6" t="s">
        <v>13</v>
      </c>
    </row>
    <row r="103" spans="1:13" ht="24" x14ac:dyDescent="0.55000000000000004">
      <c r="A103" s="5" t="s">
        <v>50</v>
      </c>
      <c r="B103" s="5" t="s">
        <v>15</v>
      </c>
      <c r="C103" s="15" t="s">
        <v>51</v>
      </c>
      <c r="D103" s="6" t="s">
        <v>32</v>
      </c>
      <c r="E103" s="7">
        <v>0</v>
      </c>
      <c r="F103" s="7">
        <v>0</v>
      </c>
      <c r="G103" s="7">
        <v>0</v>
      </c>
      <c r="H103" s="7">
        <v>0</v>
      </c>
      <c r="I103" s="9" t="s">
        <v>10</v>
      </c>
      <c r="J103" s="9" t="s">
        <v>11</v>
      </c>
      <c r="K103" s="9" t="s">
        <v>12</v>
      </c>
      <c r="L103" s="9" t="s">
        <v>13</v>
      </c>
      <c r="M103" s="6" t="s">
        <v>13</v>
      </c>
    </row>
    <row r="104" spans="1:13" ht="24" x14ac:dyDescent="0.55000000000000004">
      <c r="A104" s="8" t="s">
        <v>50</v>
      </c>
      <c r="B104" s="8" t="s">
        <v>15</v>
      </c>
      <c r="C104" s="15" t="s">
        <v>51</v>
      </c>
      <c r="D104" s="9" t="s">
        <v>57</v>
      </c>
      <c r="E104" s="10">
        <v>0</v>
      </c>
      <c r="F104" s="10">
        <v>0</v>
      </c>
      <c r="G104" s="10">
        <v>0</v>
      </c>
      <c r="H104" s="10">
        <v>0</v>
      </c>
      <c r="I104" s="9" t="s">
        <v>10</v>
      </c>
      <c r="J104" s="9" t="s">
        <v>11</v>
      </c>
      <c r="K104" s="6" t="s">
        <v>12</v>
      </c>
      <c r="L104" s="9" t="s">
        <v>13</v>
      </c>
      <c r="M104" s="9" t="s">
        <v>13</v>
      </c>
    </row>
    <row r="105" spans="1:13" x14ac:dyDescent="0.55000000000000004">
      <c r="A105" s="5" t="s">
        <v>50</v>
      </c>
      <c r="B105" s="5" t="s">
        <v>15</v>
      </c>
      <c r="C105" s="6" t="s">
        <v>83</v>
      </c>
      <c r="D105" s="6" t="s">
        <v>23</v>
      </c>
      <c r="E105" s="7">
        <v>0</v>
      </c>
      <c r="F105" s="7">
        <v>0</v>
      </c>
      <c r="G105" s="7">
        <v>0</v>
      </c>
      <c r="H105" s="7">
        <v>0</v>
      </c>
      <c r="I105" s="9" t="s">
        <v>10</v>
      </c>
      <c r="J105" s="6" t="s">
        <v>27</v>
      </c>
      <c r="K105" s="6" t="s">
        <v>12</v>
      </c>
      <c r="L105" s="6" t="s">
        <v>13</v>
      </c>
      <c r="M105" s="6" t="s">
        <v>13</v>
      </c>
    </row>
    <row r="106" spans="1:13" x14ac:dyDescent="0.55000000000000004">
      <c r="A106" s="5" t="s">
        <v>50</v>
      </c>
      <c r="B106" s="5" t="s">
        <v>15</v>
      </c>
      <c r="C106" s="31" t="s">
        <v>212</v>
      </c>
      <c r="D106" s="32"/>
      <c r="E106" s="18">
        <f>SUM(E104:E105)</f>
        <v>0</v>
      </c>
      <c r="F106" s="18">
        <f t="shared" ref="F106:H106" si="18">SUM(F104:F105)</f>
        <v>0</v>
      </c>
      <c r="G106" s="18">
        <f t="shared" si="18"/>
        <v>0</v>
      </c>
      <c r="H106" s="18">
        <f t="shared" si="18"/>
        <v>0</v>
      </c>
      <c r="I106" s="6" t="s">
        <v>10</v>
      </c>
      <c r="J106" s="6" t="s">
        <v>27</v>
      </c>
      <c r="K106" s="6" t="s">
        <v>12</v>
      </c>
      <c r="L106" s="6" t="s">
        <v>13</v>
      </c>
      <c r="M106" s="9" t="s">
        <v>13</v>
      </c>
    </row>
    <row r="107" spans="1:13" x14ac:dyDescent="0.55000000000000004">
      <c r="A107" s="5" t="s">
        <v>50</v>
      </c>
      <c r="B107" s="5" t="s">
        <v>7</v>
      </c>
      <c r="C107" s="6" t="s">
        <v>106</v>
      </c>
      <c r="D107" s="6" t="s">
        <v>23</v>
      </c>
      <c r="E107" s="7">
        <v>1</v>
      </c>
      <c r="F107" s="7">
        <v>0</v>
      </c>
      <c r="G107" s="7">
        <v>0</v>
      </c>
      <c r="H107" s="7">
        <v>1</v>
      </c>
      <c r="I107" s="6" t="s">
        <v>10</v>
      </c>
      <c r="J107" s="9" t="s">
        <v>27</v>
      </c>
      <c r="K107" s="6" t="s">
        <v>12</v>
      </c>
      <c r="L107" s="6" t="s">
        <v>13</v>
      </c>
      <c r="M107" s="9" t="s">
        <v>13</v>
      </c>
    </row>
    <row r="108" spans="1:13" x14ac:dyDescent="0.55000000000000004">
      <c r="A108" s="5" t="s">
        <v>50</v>
      </c>
      <c r="B108" s="5" t="s">
        <v>7</v>
      </c>
      <c r="C108" s="6" t="s">
        <v>114</v>
      </c>
      <c r="D108" s="6" t="s">
        <v>23</v>
      </c>
      <c r="E108" s="7">
        <v>0</v>
      </c>
      <c r="F108" s="7">
        <v>0</v>
      </c>
      <c r="G108" s="7">
        <v>0</v>
      </c>
      <c r="H108" s="7">
        <v>0</v>
      </c>
      <c r="I108" s="9" t="s">
        <v>10</v>
      </c>
      <c r="J108" s="6" t="s">
        <v>27</v>
      </c>
      <c r="K108" s="9" t="s">
        <v>12</v>
      </c>
      <c r="L108" s="9" t="s">
        <v>13</v>
      </c>
      <c r="M108" s="6" t="s">
        <v>13</v>
      </c>
    </row>
    <row r="109" spans="1:13" x14ac:dyDescent="0.55000000000000004">
      <c r="A109" s="8" t="s">
        <v>50</v>
      </c>
      <c r="B109" s="8" t="s">
        <v>7</v>
      </c>
      <c r="C109" s="9" t="s">
        <v>123</v>
      </c>
      <c r="D109" s="9" t="s">
        <v>23</v>
      </c>
      <c r="E109" s="10">
        <v>1</v>
      </c>
      <c r="F109" s="10">
        <v>2</v>
      </c>
      <c r="G109" s="10">
        <v>0</v>
      </c>
      <c r="H109" s="10">
        <v>0</v>
      </c>
      <c r="I109" s="9" t="s">
        <v>10</v>
      </c>
      <c r="J109" s="6" t="s">
        <v>27</v>
      </c>
      <c r="K109" s="9" t="s">
        <v>12</v>
      </c>
      <c r="L109" s="6" t="s">
        <v>13</v>
      </c>
      <c r="M109" s="6" t="s">
        <v>13</v>
      </c>
    </row>
    <row r="110" spans="1:13" x14ac:dyDescent="0.55000000000000004">
      <c r="A110" s="8" t="s">
        <v>50</v>
      </c>
      <c r="B110" s="8" t="s">
        <v>7</v>
      </c>
      <c r="C110" s="9" t="s">
        <v>140</v>
      </c>
      <c r="D110" s="9" t="s">
        <v>9</v>
      </c>
      <c r="E110" s="10">
        <v>0</v>
      </c>
      <c r="F110" s="10">
        <v>0</v>
      </c>
      <c r="G110" s="10">
        <v>0</v>
      </c>
      <c r="H110" s="10">
        <v>0</v>
      </c>
      <c r="I110" s="6" t="s">
        <v>10</v>
      </c>
      <c r="J110" s="9" t="s">
        <v>27</v>
      </c>
      <c r="K110" s="9" t="s">
        <v>12</v>
      </c>
      <c r="L110" s="9" t="s">
        <v>13</v>
      </c>
      <c r="M110" s="6" t="s">
        <v>13</v>
      </c>
    </row>
    <row r="111" spans="1:13" x14ac:dyDescent="0.55000000000000004">
      <c r="A111" s="8" t="s">
        <v>50</v>
      </c>
      <c r="B111" s="8" t="s">
        <v>7</v>
      </c>
      <c r="C111" s="14" t="s">
        <v>151</v>
      </c>
      <c r="D111" s="9" t="s">
        <v>23</v>
      </c>
      <c r="E111" s="10">
        <v>0</v>
      </c>
      <c r="F111" s="10">
        <v>0</v>
      </c>
      <c r="G111" s="10">
        <v>0</v>
      </c>
      <c r="H111" s="10">
        <v>0</v>
      </c>
      <c r="I111" s="6" t="s">
        <v>10</v>
      </c>
      <c r="J111" s="9" t="s">
        <v>124</v>
      </c>
      <c r="K111" s="6" t="s">
        <v>76</v>
      </c>
      <c r="L111" s="6" t="s">
        <v>13</v>
      </c>
      <c r="M111" s="6" t="s">
        <v>13</v>
      </c>
    </row>
    <row r="112" spans="1:13" x14ac:dyDescent="0.55000000000000004">
      <c r="A112" s="5" t="s">
        <v>50</v>
      </c>
      <c r="B112" s="8" t="s">
        <v>7</v>
      </c>
      <c r="C112" s="31" t="s">
        <v>212</v>
      </c>
      <c r="D112" s="32"/>
      <c r="E112" s="18">
        <f>SUM(E107:E111)</f>
        <v>2</v>
      </c>
      <c r="F112" s="18">
        <f t="shared" ref="F112:H112" si="19">SUM(F107:F111)</f>
        <v>2</v>
      </c>
      <c r="G112" s="18">
        <f t="shared" si="19"/>
        <v>0</v>
      </c>
      <c r="H112" s="18">
        <f t="shared" si="19"/>
        <v>1</v>
      </c>
      <c r="I112" s="9" t="s">
        <v>10</v>
      </c>
      <c r="J112" s="9" t="s">
        <v>98</v>
      </c>
      <c r="K112" s="9" t="s">
        <v>33</v>
      </c>
      <c r="L112" s="6" t="s">
        <v>13</v>
      </c>
      <c r="M112" s="9" t="s">
        <v>13</v>
      </c>
    </row>
    <row r="113" spans="1:13" x14ac:dyDescent="0.55000000000000004">
      <c r="A113" s="33" t="s">
        <v>220</v>
      </c>
      <c r="B113" s="32"/>
      <c r="C113" s="31" t="s">
        <v>213</v>
      </c>
      <c r="D113" s="34"/>
      <c r="E113" s="7">
        <f>+E106+E112</f>
        <v>2</v>
      </c>
      <c r="F113" s="7">
        <f t="shared" ref="F113:H113" si="20">+F106+F112</f>
        <v>2</v>
      </c>
      <c r="G113" s="7">
        <f t="shared" si="20"/>
        <v>0</v>
      </c>
      <c r="H113" s="7">
        <f t="shared" si="20"/>
        <v>1</v>
      </c>
      <c r="I113" s="9" t="s">
        <v>10</v>
      </c>
      <c r="J113" s="6" t="s">
        <v>75</v>
      </c>
      <c r="K113" s="9" t="s">
        <v>33</v>
      </c>
      <c r="L113" s="6" t="s">
        <v>13</v>
      </c>
      <c r="M113" s="9" t="s">
        <v>13</v>
      </c>
    </row>
    <row r="114" spans="1:13" ht="40" x14ac:dyDescent="0.55000000000000004">
      <c r="A114" s="2" t="s">
        <v>142</v>
      </c>
      <c r="B114" s="2" t="s">
        <v>143</v>
      </c>
      <c r="C114" s="2" t="s">
        <v>144</v>
      </c>
      <c r="D114" s="1" t="s">
        <v>0</v>
      </c>
      <c r="E114" s="3" t="s">
        <v>154</v>
      </c>
      <c r="F114" s="3" t="s">
        <v>155</v>
      </c>
      <c r="G114" s="3" t="s">
        <v>156</v>
      </c>
      <c r="H114" s="3" t="s">
        <v>157</v>
      </c>
      <c r="I114" s="9" t="s">
        <v>10</v>
      </c>
      <c r="J114" s="9" t="s">
        <v>55</v>
      </c>
      <c r="K114" s="6" t="s">
        <v>33</v>
      </c>
      <c r="L114" s="6" t="s">
        <v>13</v>
      </c>
      <c r="M114" s="9" t="s">
        <v>13</v>
      </c>
    </row>
    <row r="115" spans="1:13" x14ac:dyDescent="0.55000000000000004">
      <c r="A115" s="8" t="s">
        <v>21</v>
      </c>
      <c r="B115" s="8" t="s">
        <v>15</v>
      </c>
      <c r="C115" s="9" t="s">
        <v>36</v>
      </c>
      <c r="D115" s="9" t="s">
        <v>23</v>
      </c>
      <c r="E115" s="10">
        <v>0</v>
      </c>
      <c r="F115" s="10">
        <v>0</v>
      </c>
      <c r="G115" s="10">
        <v>0</v>
      </c>
      <c r="H115" s="10">
        <v>0</v>
      </c>
      <c r="I115" s="6"/>
      <c r="J115" s="11"/>
      <c r="K115" s="9" t="s">
        <v>33</v>
      </c>
      <c r="L115" s="9" t="s">
        <v>13</v>
      </c>
      <c r="M115" s="6"/>
    </row>
    <row r="116" spans="1:13" x14ac:dyDescent="0.55000000000000004">
      <c r="A116" s="8" t="s">
        <v>21</v>
      </c>
      <c r="B116" s="5" t="s">
        <v>15</v>
      </c>
      <c r="C116" s="14" t="s">
        <v>153</v>
      </c>
      <c r="D116" s="9" t="s">
        <v>32</v>
      </c>
      <c r="E116" s="10">
        <v>1</v>
      </c>
      <c r="F116" s="10">
        <v>0</v>
      </c>
      <c r="G116" s="10">
        <v>0</v>
      </c>
      <c r="H116" s="10">
        <v>0</v>
      </c>
      <c r="I116" s="9"/>
      <c r="J116" s="6"/>
      <c r="K116" s="6"/>
      <c r="L116" s="6"/>
      <c r="M116" s="13"/>
    </row>
    <row r="117" spans="1:13" x14ac:dyDescent="0.55000000000000004">
      <c r="A117" s="8" t="s">
        <v>21</v>
      </c>
      <c r="B117" s="8" t="s">
        <v>15</v>
      </c>
      <c r="C117" s="14" t="s">
        <v>152</v>
      </c>
      <c r="D117" s="9" t="s">
        <v>32</v>
      </c>
      <c r="E117" s="10">
        <v>0</v>
      </c>
      <c r="F117" s="10">
        <v>0</v>
      </c>
      <c r="G117" s="10">
        <v>2</v>
      </c>
      <c r="H117" s="10">
        <v>0</v>
      </c>
      <c r="I117" s="9"/>
      <c r="J117" s="9"/>
      <c r="K117" s="9"/>
      <c r="L117" s="9"/>
      <c r="M117" s="9"/>
    </row>
    <row r="118" spans="1:13" x14ac:dyDescent="0.55000000000000004">
      <c r="A118" s="8" t="s">
        <v>21</v>
      </c>
      <c r="B118" s="8" t="s">
        <v>15</v>
      </c>
      <c r="C118" s="9" t="s">
        <v>85</v>
      </c>
      <c r="D118" s="9" t="s">
        <v>23</v>
      </c>
      <c r="E118" s="10">
        <v>0</v>
      </c>
      <c r="F118" s="10">
        <v>0</v>
      </c>
      <c r="G118" s="10">
        <v>0</v>
      </c>
      <c r="H118" s="10">
        <v>1</v>
      </c>
      <c r="I118" s="6"/>
      <c r="J118" s="9"/>
      <c r="K118" s="9"/>
      <c r="L118" s="9"/>
      <c r="M118" s="9"/>
    </row>
    <row r="119" spans="1:13" x14ac:dyDescent="0.55000000000000004">
      <c r="A119" s="8" t="s">
        <v>21</v>
      </c>
      <c r="B119" s="8" t="s">
        <v>15</v>
      </c>
      <c r="C119" s="9" t="s">
        <v>87</v>
      </c>
      <c r="D119" s="9" t="s">
        <v>23</v>
      </c>
      <c r="E119" s="10">
        <v>0</v>
      </c>
      <c r="F119" s="10">
        <v>0</v>
      </c>
      <c r="G119" s="10">
        <v>0</v>
      </c>
      <c r="H119" s="10">
        <v>0</v>
      </c>
      <c r="I119" s="6"/>
      <c r="J119" s="6"/>
      <c r="K119" s="6"/>
      <c r="L119" s="6"/>
      <c r="M119" s="6"/>
    </row>
    <row r="120" spans="1:13" x14ac:dyDescent="0.55000000000000004">
      <c r="A120" s="8" t="s">
        <v>21</v>
      </c>
      <c r="B120" s="8" t="s">
        <v>15</v>
      </c>
      <c r="C120" s="9" t="s">
        <v>22</v>
      </c>
      <c r="D120" s="9" t="s">
        <v>23</v>
      </c>
      <c r="E120" s="10">
        <v>0</v>
      </c>
      <c r="F120" s="10">
        <v>0</v>
      </c>
      <c r="G120" s="10">
        <v>1</v>
      </c>
      <c r="H120" s="10">
        <v>0</v>
      </c>
      <c r="I120" s="9"/>
      <c r="J120" s="6"/>
      <c r="K120" s="6"/>
      <c r="L120" s="6"/>
      <c r="M120" s="6"/>
    </row>
    <row r="121" spans="1:13" x14ac:dyDescent="0.55000000000000004">
      <c r="A121" s="5" t="s">
        <v>21</v>
      </c>
      <c r="B121" s="5" t="s">
        <v>15</v>
      </c>
      <c r="C121" s="6" t="s">
        <v>120</v>
      </c>
      <c r="D121" s="6" t="s">
        <v>9</v>
      </c>
      <c r="E121" s="7">
        <v>0</v>
      </c>
      <c r="F121" s="7">
        <v>0</v>
      </c>
      <c r="G121" s="7">
        <v>0</v>
      </c>
      <c r="H121" s="7">
        <v>0</v>
      </c>
      <c r="I121" s="9"/>
      <c r="J121" s="9"/>
      <c r="K121" s="9"/>
      <c r="L121" s="9"/>
      <c r="M121" s="9"/>
    </row>
    <row r="122" spans="1:13" x14ac:dyDescent="0.55000000000000004">
      <c r="A122" s="33" t="s">
        <v>221</v>
      </c>
      <c r="B122" s="32"/>
      <c r="C122" s="31" t="s">
        <v>213</v>
      </c>
      <c r="D122" s="34"/>
      <c r="E122" s="18">
        <f>SUM(E115:E121)</f>
        <v>1</v>
      </c>
      <c r="F122" s="18">
        <f t="shared" ref="F122:H122" si="21">SUM(F115:F121)</f>
        <v>0</v>
      </c>
      <c r="G122" s="18">
        <f t="shared" si="21"/>
        <v>3</v>
      </c>
      <c r="H122" s="18">
        <f t="shared" si="21"/>
        <v>1</v>
      </c>
      <c r="I122" s="9"/>
      <c r="J122" s="9"/>
      <c r="K122" s="9"/>
      <c r="L122" s="9"/>
      <c r="M122" s="9"/>
    </row>
    <row r="123" spans="1:13" ht="40" x14ac:dyDescent="0.55000000000000004">
      <c r="A123" s="2" t="s">
        <v>142</v>
      </c>
      <c r="B123" s="2" t="s">
        <v>143</v>
      </c>
      <c r="C123" s="2" t="s">
        <v>144</v>
      </c>
      <c r="D123" s="1" t="s">
        <v>0</v>
      </c>
      <c r="E123" s="3" t="s">
        <v>154</v>
      </c>
      <c r="F123" s="3" t="s">
        <v>155</v>
      </c>
      <c r="G123" s="3" t="s">
        <v>156</v>
      </c>
      <c r="H123" s="3" t="s">
        <v>157</v>
      </c>
      <c r="I123" s="9"/>
      <c r="J123" s="9"/>
      <c r="K123" s="9"/>
      <c r="L123" s="9"/>
      <c r="M123" s="9"/>
    </row>
    <row r="124" spans="1:13" x14ac:dyDescent="0.55000000000000004">
      <c r="A124" s="5" t="s">
        <v>44</v>
      </c>
      <c r="B124" s="5" t="s">
        <v>15</v>
      </c>
      <c r="C124" s="6" t="s">
        <v>73</v>
      </c>
      <c r="D124" s="6" t="s">
        <v>23</v>
      </c>
      <c r="E124" s="7">
        <v>9</v>
      </c>
      <c r="F124" s="7">
        <v>0</v>
      </c>
      <c r="G124" s="7">
        <v>0</v>
      </c>
      <c r="H124" s="7">
        <v>0</v>
      </c>
      <c r="I124" s="17"/>
      <c r="J124" s="9"/>
      <c r="K124" s="9"/>
      <c r="L124" s="9"/>
      <c r="M124" s="9"/>
    </row>
    <row r="125" spans="1:13" x14ac:dyDescent="0.55000000000000004">
      <c r="A125" s="5" t="s">
        <v>44</v>
      </c>
      <c r="B125" s="5" t="s">
        <v>15</v>
      </c>
      <c r="C125" s="6" t="s">
        <v>56</v>
      </c>
      <c r="D125" s="6" t="s">
        <v>9</v>
      </c>
      <c r="E125" s="7">
        <v>0</v>
      </c>
      <c r="F125" s="7">
        <v>0</v>
      </c>
      <c r="G125" s="7">
        <v>0</v>
      </c>
      <c r="H125" s="7">
        <v>0</v>
      </c>
      <c r="I125" s="6"/>
      <c r="J125" s="17"/>
      <c r="K125" s="17"/>
      <c r="L125" s="17"/>
      <c r="M125" s="17"/>
    </row>
    <row r="126" spans="1:13" x14ac:dyDescent="0.55000000000000004">
      <c r="A126" s="8" t="s">
        <v>44</v>
      </c>
      <c r="B126" s="8" t="s">
        <v>15</v>
      </c>
      <c r="C126" s="9" t="s">
        <v>119</v>
      </c>
      <c r="D126" s="9" t="s">
        <v>23</v>
      </c>
      <c r="E126" s="10">
        <v>0</v>
      </c>
      <c r="F126" s="10">
        <v>0</v>
      </c>
      <c r="G126" s="10">
        <v>0</v>
      </c>
      <c r="H126" s="10">
        <v>0</v>
      </c>
      <c r="I126" s="9"/>
      <c r="J126" s="6"/>
      <c r="K126" s="6"/>
      <c r="L126" s="6"/>
      <c r="M126" s="6"/>
    </row>
    <row r="127" spans="1:13" x14ac:dyDescent="0.55000000000000004">
      <c r="A127" s="5" t="s">
        <v>44</v>
      </c>
      <c r="B127" s="5" t="s">
        <v>15</v>
      </c>
      <c r="C127" s="6" t="s">
        <v>96</v>
      </c>
      <c r="D127" s="6" t="s">
        <v>23</v>
      </c>
      <c r="E127" s="7">
        <v>0</v>
      </c>
      <c r="F127" s="7">
        <v>0</v>
      </c>
      <c r="G127" s="7">
        <v>0</v>
      </c>
      <c r="H127" s="7">
        <v>0</v>
      </c>
      <c r="I127" s="13"/>
      <c r="J127" s="9"/>
      <c r="K127" s="9"/>
      <c r="L127" s="9"/>
      <c r="M127" s="9"/>
    </row>
    <row r="128" spans="1:13" x14ac:dyDescent="0.55000000000000004">
      <c r="A128" s="8" t="s">
        <v>44</v>
      </c>
      <c r="B128" s="8" t="s">
        <v>15</v>
      </c>
      <c r="C128" s="9" t="s">
        <v>121</v>
      </c>
      <c r="D128" s="9" t="s">
        <v>23</v>
      </c>
      <c r="E128" s="10">
        <v>0</v>
      </c>
      <c r="F128" s="10">
        <v>0</v>
      </c>
      <c r="G128" s="10">
        <v>0</v>
      </c>
      <c r="H128" s="10">
        <v>0</v>
      </c>
      <c r="I128" s="6"/>
      <c r="J128" s="6"/>
      <c r="K128" s="6"/>
      <c r="L128" s="6"/>
      <c r="M128" s="6"/>
    </row>
    <row r="129" spans="1:13" x14ac:dyDescent="0.55000000000000004">
      <c r="A129" s="8" t="s">
        <v>44</v>
      </c>
      <c r="B129" s="8" t="s">
        <v>15</v>
      </c>
      <c r="C129" s="9" t="s">
        <v>72</v>
      </c>
      <c r="D129" s="9" t="s">
        <v>9</v>
      </c>
      <c r="E129" s="10">
        <v>1</v>
      </c>
      <c r="F129" s="10">
        <v>0</v>
      </c>
      <c r="G129" s="10">
        <v>0</v>
      </c>
      <c r="H129" s="10">
        <v>0</v>
      </c>
      <c r="I129" s="9"/>
      <c r="J129" s="9"/>
      <c r="K129" s="9"/>
      <c r="L129" s="9"/>
      <c r="M129" s="9"/>
    </row>
    <row r="130" spans="1:13" x14ac:dyDescent="0.55000000000000004">
      <c r="A130" s="5" t="s">
        <v>44</v>
      </c>
      <c r="B130" s="5" t="s">
        <v>15</v>
      </c>
      <c r="C130" s="6" t="s">
        <v>45</v>
      </c>
      <c r="D130" s="6" t="s">
        <v>23</v>
      </c>
      <c r="E130" s="7">
        <v>0</v>
      </c>
      <c r="F130" s="7">
        <v>0</v>
      </c>
      <c r="G130" s="7">
        <v>0</v>
      </c>
      <c r="H130" s="7">
        <v>0</v>
      </c>
      <c r="I130" s="9"/>
      <c r="J130" s="9"/>
      <c r="K130" s="9"/>
      <c r="L130" s="9"/>
      <c r="M130" s="9"/>
    </row>
    <row r="131" spans="1:13" x14ac:dyDescent="0.55000000000000004">
      <c r="A131" s="33" t="s">
        <v>222</v>
      </c>
      <c r="B131" s="32"/>
      <c r="C131" s="31" t="s">
        <v>213</v>
      </c>
      <c r="D131" s="34"/>
      <c r="E131" s="18">
        <f>SUM(E124:E130)</f>
        <v>10</v>
      </c>
      <c r="F131" s="18">
        <f t="shared" ref="F131:H131" si="22">SUM(F124:F130)</f>
        <v>0</v>
      </c>
      <c r="G131" s="18">
        <f t="shared" si="22"/>
        <v>0</v>
      </c>
      <c r="H131" s="18">
        <f t="shared" si="22"/>
        <v>0</v>
      </c>
      <c r="I131" s="9"/>
      <c r="J131" s="9"/>
      <c r="K131" s="9"/>
      <c r="L131" s="9"/>
      <c r="M131" s="9"/>
    </row>
    <row r="132" spans="1:13" ht="40" x14ac:dyDescent="0.55000000000000004">
      <c r="A132" s="2" t="s">
        <v>142</v>
      </c>
      <c r="B132" s="2" t="s">
        <v>143</v>
      </c>
      <c r="C132" s="2" t="s">
        <v>144</v>
      </c>
      <c r="D132" s="1" t="s">
        <v>0</v>
      </c>
      <c r="E132" s="3" t="s">
        <v>154</v>
      </c>
      <c r="F132" s="3" t="s">
        <v>155</v>
      </c>
      <c r="G132" s="3" t="s">
        <v>156</v>
      </c>
      <c r="H132" s="3" t="s">
        <v>157</v>
      </c>
      <c r="I132" s="9"/>
      <c r="J132" s="9"/>
      <c r="K132" s="9"/>
      <c r="L132" s="9"/>
      <c r="M132" s="9"/>
    </row>
    <row r="133" spans="1:13" x14ac:dyDescent="0.55000000000000004">
      <c r="A133" s="5" t="s">
        <v>66</v>
      </c>
      <c r="B133" s="5" t="s">
        <v>15</v>
      </c>
      <c r="C133" s="6" t="s">
        <v>67</v>
      </c>
      <c r="D133" s="6" t="s">
        <v>23</v>
      </c>
      <c r="E133" s="7">
        <v>0</v>
      </c>
      <c r="F133" s="7">
        <v>1</v>
      </c>
      <c r="G133" s="7">
        <v>0</v>
      </c>
      <c r="H133" s="7">
        <v>0</v>
      </c>
      <c r="I133" s="9"/>
      <c r="J133" s="9"/>
      <c r="K133" s="9"/>
      <c r="L133" s="9"/>
      <c r="M133" s="9"/>
    </row>
    <row r="134" spans="1:13" x14ac:dyDescent="0.55000000000000004">
      <c r="A134" s="5" t="s">
        <v>66</v>
      </c>
      <c r="B134" s="5" t="s">
        <v>15</v>
      </c>
      <c r="C134" s="6" t="s">
        <v>116</v>
      </c>
      <c r="D134" s="6" t="s">
        <v>23</v>
      </c>
      <c r="E134" s="7">
        <v>0</v>
      </c>
      <c r="F134" s="7">
        <v>0</v>
      </c>
      <c r="G134" s="7">
        <v>0</v>
      </c>
      <c r="H134" s="7">
        <v>0</v>
      </c>
      <c r="I134" s="9"/>
      <c r="J134" s="9"/>
      <c r="K134" s="9"/>
      <c r="L134" s="9"/>
      <c r="M134" s="9"/>
    </row>
    <row r="135" spans="1:13" x14ac:dyDescent="0.55000000000000004">
      <c r="A135" s="5" t="s">
        <v>66</v>
      </c>
      <c r="B135" s="5" t="s">
        <v>15</v>
      </c>
      <c r="C135" s="6" t="s">
        <v>139</v>
      </c>
      <c r="D135" s="6" t="s">
        <v>23</v>
      </c>
      <c r="E135" s="7">
        <v>0</v>
      </c>
      <c r="F135" s="7">
        <v>0</v>
      </c>
      <c r="G135" s="7">
        <v>0</v>
      </c>
      <c r="H135" s="7">
        <v>0</v>
      </c>
      <c r="I135" s="9"/>
      <c r="J135" s="9"/>
      <c r="K135" s="9"/>
      <c r="L135" s="9"/>
      <c r="M135" s="9"/>
    </row>
    <row r="136" spans="1:13" x14ac:dyDescent="0.55000000000000004">
      <c r="A136" s="5" t="s">
        <v>66</v>
      </c>
      <c r="B136" s="5" t="s">
        <v>15</v>
      </c>
      <c r="C136" s="31" t="s">
        <v>212</v>
      </c>
      <c r="D136" s="32"/>
      <c r="E136" s="18">
        <f>SUM(E133:E135)</f>
        <v>0</v>
      </c>
      <c r="F136" s="18">
        <f t="shared" ref="F136:H136" si="23">SUM(F133:F135)</f>
        <v>1</v>
      </c>
      <c r="G136" s="18">
        <f t="shared" si="23"/>
        <v>0</v>
      </c>
      <c r="H136" s="18">
        <f t="shared" si="23"/>
        <v>0</v>
      </c>
      <c r="I136" s="9"/>
      <c r="J136" s="9"/>
      <c r="K136" s="9"/>
      <c r="L136" s="9"/>
      <c r="M136" s="9"/>
    </row>
    <row r="137" spans="1:13" x14ac:dyDescent="0.55000000000000004">
      <c r="A137" s="8" t="s">
        <v>66</v>
      </c>
      <c r="B137" s="8" t="s">
        <v>7</v>
      </c>
      <c r="C137" s="9" t="s">
        <v>91</v>
      </c>
      <c r="D137" s="9" t="s">
        <v>23</v>
      </c>
      <c r="E137" s="10">
        <v>0</v>
      </c>
      <c r="F137" s="10">
        <v>0</v>
      </c>
      <c r="G137" s="10">
        <v>0</v>
      </c>
      <c r="H137" s="10">
        <v>0</v>
      </c>
      <c r="I137" s="6"/>
      <c r="J137" s="6"/>
      <c r="K137" s="6"/>
      <c r="L137" s="6"/>
      <c r="M137" s="6"/>
    </row>
    <row r="138" spans="1:13" x14ac:dyDescent="0.55000000000000004">
      <c r="A138" s="8" t="s">
        <v>66</v>
      </c>
      <c r="B138" s="8" t="s">
        <v>7</v>
      </c>
      <c r="C138" s="9" t="s">
        <v>109</v>
      </c>
      <c r="D138" s="9" t="s">
        <v>23</v>
      </c>
      <c r="E138" s="10">
        <v>0</v>
      </c>
      <c r="F138" s="10">
        <v>0</v>
      </c>
      <c r="G138" s="10">
        <v>0</v>
      </c>
      <c r="H138" s="10">
        <v>0</v>
      </c>
      <c r="I138" s="6"/>
      <c r="J138" s="6"/>
      <c r="K138" s="6"/>
      <c r="L138" s="6"/>
      <c r="M138" s="6"/>
    </row>
    <row r="139" spans="1:13" x14ac:dyDescent="0.55000000000000004">
      <c r="A139" s="8" t="s">
        <v>66</v>
      </c>
      <c r="B139" s="8" t="s">
        <v>7</v>
      </c>
      <c r="C139" s="9" t="s">
        <v>115</v>
      </c>
      <c r="D139" s="9" t="s">
        <v>23</v>
      </c>
      <c r="E139" s="10">
        <v>0</v>
      </c>
      <c r="F139" s="10">
        <v>0</v>
      </c>
      <c r="G139" s="10">
        <v>0</v>
      </c>
      <c r="H139" s="10">
        <v>0</v>
      </c>
      <c r="I139" s="6"/>
      <c r="J139" s="6"/>
      <c r="K139" s="6"/>
      <c r="L139" s="6"/>
      <c r="M139" s="6"/>
    </row>
    <row r="140" spans="1:13" x14ac:dyDescent="0.55000000000000004">
      <c r="A140" s="5" t="s">
        <v>66</v>
      </c>
      <c r="B140" s="8" t="s">
        <v>7</v>
      </c>
      <c r="C140" s="31" t="s">
        <v>212</v>
      </c>
      <c r="D140" s="32"/>
      <c r="E140" s="18">
        <f>SUM(E137:E139)</f>
        <v>0</v>
      </c>
      <c r="F140" s="18">
        <f t="shared" ref="F140:H140" si="24">SUM(F137:F139)</f>
        <v>0</v>
      </c>
      <c r="G140" s="18">
        <f t="shared" si="24"/>
        <v>0</v>
      </c>
      <c r="H140" s="18">
        <f t="shared" si="24"/>
        <v>0</v>
      </c>
      <c r="I140" s="6"/>
      <c r="J140" s="6"/>
      <c r="K140" s="6"/>
      <c r="L140" s="6"/>
      <c r="M140" s="6"/>
    </row>
    <row r="141" spans="1:13" x14ac:dyDescent="0.55000000000000004">
      <c r="A141" s="33" t="s">
        <v>223</v>
      </c>
      <c r="B141" s="32"/>
      <c r="C141" s="31" t="s">
        <v>213</v>
      </c>
      <c r="D141" s="34"/>
      <c r="E141" s="18">
        <f>+E136+E140</f>
        <v>0</v>
      </c>
      <c r="F141" s="18">
        <f t="shared" ref="F141:H141" si="25">+F136+F140</f>
        <v>1</v>
      </c>
      <c r="G141" s="18">
        <f t="shared" si="25"/>
        <v>0</v>
      </c>
      <c r="H141" s="18">
        <f t="shared" si="25"/>
        <v>0</v>
      </c>
      <c r="I141" s="6"/>
      <c r="J141" s="6"/>
      <c r="K141" s="6"/>
      <c r="L141" s="6"/>
      <c r="M141" s="6"/>
    </row>
  </sheetData>
  <sortState xmlns:xlrd2="http://schemas.microsoft.com/office/spreadsheetml/2017/richdata2" ref="M2:M141">
    <sortCondition ref="M107:M141"/>
  </sortState>
  <mergeCells count="36">
    <mergeCell ref="C42:D42"/>
    <mergeCell ref="C17:D17"/>
    <mergeCell ref="C26:D26"/>
    <mergeCell ref="A27:B27"/>
    <mergeCell ref="C27:D27"/>
    <mergeCell ref="C35:D35"/>
    <mergeCell ref="C89:D89"/>
    <mergeCell ref="A43:B43"/>
    <mergeCell ref="C43:D43"/>
    <mergeCell ref="C49:D49"/>
    <mergeCell ref="C57:D57"/>
    <mergeCell ref="A58:B58"/>
    <mergeCell ref="C58:D58"/>
    <mergeCell ref="C67:D67"/>
    <mergeCell ref="C76:D76"/>
    <mergeCell ref="A77:B77"/>
    <mergeCell ref="C77:D77"/>
    <mergeCell ref="C84:D84"/>
    <mergeCell ref="A90:B90"/>
    <mergeCell ref="C90:D90"/>
    <mergeCell ref="C96:D96"/>
    <mergeCell ref="C99:D99"/>
    <mergeCell ref="A100:B100"/>
    <mergeCell ref="C100:D100"/>
    <mergeCell ref="C106:D106"/>
    <mergeCell ref="C112:D112"/>
    <mergeCell ref="A113:B113"/>
    <mergeCell ref="C113:D113"/>
    <mergeCell ref="A122:B122"/>
    <mergeCell ref="C122:D122"/>
    <mergeCell ref="A131:B131"/>
    <mergeCell ref="C131:D131"/>
    <mergeCell ref="C136:D136"/>
    <mergeCell ref="C140:D140"/>
    <mergeCell ref="A141:B141"/>
    <mergeCell ref="C141:D141"/>
  </mergeCells>
  <phoneticPr fontId="2"/>
  <pageMargins left="0.7" right="0.7" top="0.75" bottom="0.75" header="0.3" footer="0.3"/>
  <pageSetup paperSize="12" scale="60" orientation="landscape" r:id="rId1"/>
  <rowBreaks count="1" manualBreakCount="1"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146A3-903F-4798-8218-4DEF7EB9C1AE}">
  <dimension ref="A1:K21"/>
  <sheetViews>
    <sheetView workbookViewId="0">
      <selection activeCell="F1" sqref="F1:K1"/>
    </sheetView>
  </sheetViews>
  <sheetFormatPr defaultRowHeight="18" x14ac:dyDescent="0.55000000000000004"/>
  <cols>
    <col min="1" max="2" width="9" style="4"/>
    <col min="6" max="11" width="10.83203125" customWidth="1"/>
  </cols>
  <sheetData>
    <row r="1" spans="1:11" s="4" customFormat="1" x14ac:dyDescent="0.55000000000000004">
      <c r="A1" s="16" t="s">
        <v>142</v>
      </c>
      <c r="B1" s="16" t="s">
        <v>143</v>
      </c>
      <c r="C1" s="16" t="s">
        <v>159</v>
      </c>
      <c r="D1" s="16" t="s">
        <v>160</v>
      </c>
      <c r="E1" s="16" t="s">
        <v>161</v>
      </c>
      <c r="F1" s="40" t="s">
        <v>162</v>
      </c>
      <c r="G1" s="40"/>
      <c r="H1" s="40"/>
      <c r="I1" s="40"/>
      <c r="J1" s="40"/>
      <c r="K1" s="40"/>
    </row>
    <row r="2" spans="1:11" x14ac:dyDescent="0.55000000000000004">
      <c r="A2" s="37" t="s">
        <v>163</v>
      </c>
      <c r="B2" s="16" t="s">
        <v>164</v>
      </c>
      <c r="C2" s="17">
        <v>13</v>
      </c>
      <c r="D2" s="17">
        <f>E2-C2</f>
        <v>6</v>
      </c>
      <c r="E2" s="17">
        <v>19</v>
      </c>
      <c r="F2" s="23" t="s">
        <v>175</v>
      </c>
      <c r="G2" s="23" t="s">
        <v>176</v>
      </c>
      <c r="H2" s="23" t="s">
        <v>177</v>
      </c>
      <c r="I2" s="23" t="s">
        <v>178</v>
      </c>
      <c r="J2" s="23" t="s">
        <v>179</v>
      </c>
      <c r="K2" s="24"/>
    </row>
    <row r="3" spans="1:11" x14ac:dyDescent="0.55000000000000004">
      <c r="A3" s="38"/>
      <c r="B3" s="16" t="s">
        <v>165</v>
      </c>
      <c r="C3" s="17">
        <v>8</v>
      </c>
      <c r="D3" s="17">
        <f t="shared" ref="D3:D19" si="0">E3-C3</f>
        <v>2</v>
      </c>
      <c r="E3" s="17">
        <v>10</v>
      </c>
      <c r="F3" s="23" t="s">
        <v>180</v>
      </c>
      <c r="G3" s="23" t="s">
        <v>181</v>
      </c>
      <c r="H3" s="23"/>
      <c r="I3" s="23"/>
      <c r="J3" s="23"/>
      <c r="K3" s="24"/>
    </row>
    <row r="4" spans="1:11" x14ac:dyDescent="0.55000000000000004">
      <c r="A4" s="37" t="s">
        <v>166</v>
      </c>
      <c r="B4" s="16" t="s">
        <v>164</v>
      </c>
      <c r="C4" s="17">
        <v>5</v>
      </c>
      <c r="D4" s="17">
        <f t="shared" si="0"/>
        <v>2</v>
      </c>
      <c r="E4" s="17">
        <v>7</v>
      </c>
      <c r="F4" s="23" t="s">
        <v>182</v>
      </c>
      <c r="G4" s="23" t="s">
        <v>183</v>
      </c>
      <c r="H4" s="23"/>
      <c r="I4" s="23"/>
      <c r="J4" s="23"/>
      <c r="K4" s="24"/>
    </row>
    <row r="5" spans="1:11" x14ac:dyDescent="0.55000000000000004">
      <c r="A5" s="38"/>
      <c r="B5" s="16" t="s">
        <v>165</v>
      </c>
      <c r="C5" s="17">
        <v>6</v>
      </c>
      <c r="D5" s="17">
        <f t="shared" si="0"/>
        <v>5</v>
      </c>
      <c r="E5" s="17">
        <v>11</v>
      </c>
      <c r="F5" s="23" t="s">
        <v>184</v>
      </c>
      <c r="G5" s="23" t="s">
        <v>185</v>
      </c>
      <c r="H5" s="23" t="s">
        <v>186</v>
      </c>
      <c r="I5" s="23" t="s">
        <v>187</v>
      </c>
      <c r="J5" s="23" t="s">
        <v>188</v>
      </c>
      <c r="K5" s="24"/>
    </row>
    <row r="6" spans="1:11" x14ac:dyDescent="0.55000000000000004">
      <c r="A6" s="37" t="s">
        <v>167</v>
      </c>
      <c r="B6" s="16" t="s">
        <v>164</v>
      </c>
      <c r="C6" s="17">
        <v>4</v>
      </c>
      <c r="D6" s="17">
        <f t="shared" si="0"/>
        <v>4</v>
      </c>
      <c r="E6" s="17">
        <v>8</v>
      </c>
      <c r="F6" s="23" t="s">
        <v>189</v>
      </c>
      <c r="G6" s="23" t="s">
        <v>190</v>
      </c>
      <c r="H6" s="23" t="s">
        <v>191</v>
      </c>
      <c r="I6" s="23" t="s">
        <v>192</v>
      </c>
      <c r="J6" s="23"/>
      <c r="K6" s="24"/>
    </row>
    <row r="7" spans="1:11" x14ac:dyDescent="0.55000000000000004">
      <c r="A7" s="38"/>
      <c r="B7" s="16" t="s">
        <v>165</v>
      </c>
      <c r="C7" s="17">
        <v>7</v>
      </c>
      <c r="D7" s="17">
        <f t="shared" si="0"/>
        <v>0</v>
      </c>
      <c r="E7" s="17">
        <v>7</v>
      </c>
      <c r="F7" s="23"/>
      <c r="G7" s="23"/>
      <c r="H7" s="23"/>
      <c r="I7" s="23"/>
      <c r="J7" s="23"/>
      <c r="K7" s="24"/>
    </row>
    <row r="8" spans="1:11" x14ac:dyDescent="0.55000000000000004">
      <c r="A8" s="37" t="s">
        <v>168</v>
      </c>
      <c r="B8" s="16" t="s">
        <v>164</v>
      </c>
      <c r="C8" s="17">
        <v>7</v>
      </c>
      <c r="D8" s="17">
        <f t="shared" si="0"/>
        <v>2</v>
      </c>
      <c r="E8" s="17">
        <v>9</v>
      </c>
      <c r="F8" s="23" t="s">
        <v>193</v>
      </c>
      <c r="G8" s="23" t="s">
        <v>194</v>
      </c>
      <c r="H8" s="23"/>
      <c r="I8" s="23"/>
      <c r="J8" s="23"/>
      <c r="K8" s="24"/>
    </row>
    <row r="9" spans="1:11" x14ac:dyDescent="0.55000000000000004">
      <c r="A9" s="38"/>
      <c r="B9" s="16" t="s">
        <v>165</v>
      </c>
      <c r="C9" s="17">
        <v>8</v>
      </c>
      <c r="D9" s="17">
        <f t="shared" si="0"/>
        <v>0</v>
      </c>
      <c r="E9" s="17">
        <v>8</v>
      </c>
      <c r="F9" s="23"/>
      <c r="G9" s="23"/>
      <c r="H9" s="23"/>
      <c r="I9" s="23"/>
      <c r="J9" s="23"/>
      <c r="K9" s="24"/>
    </row>
    <row r="10" spans="1:11" x14ac:dyDescent="0.55000000000000004">
      <c r="A10" s="37" t="s">
        <v>169</v>
      </c>
      <c r="B10" s="16" t="s">
        <v>164</v>
      </c>
      <c r="C10" s="17">
        <v>5</v>
      </c>
      <c r="D10" s="17">
        <f t="shared" si="0"/>
        <v>1</v>
      </c>
      <c r="E10" s="17">
        <v>6</v>
      </c>
      <c r="F10" s="23" t="s">
        <v>195</v>
      </c>
      <c r="G10" s="23"/>
      <c r="H10" s="23"/>
      <c r="I10" s="23"/>
      <c r="J10" s="23"/>
      <c r="K10" s="24"/>
    </row>
    <row r="11" spans="1:11" x14ac:dyDescent="0.55000000000000004">
      <c r="A11" s="38"/>
      <c r="B11" s="16" t="s">
        <v>165</v>
      </c>
      <c r="C11" s="17">
        <v>4</v>
      </c>
      <c r="D11" s="17">
        <f t="shared" si="0"/>
        <v>1</v>
      </c>
      <c r="E11" s="17">
        <v>5</v>
      </c>
      <c r="F11" s="23" t="s">
        <v>196</v>
      </c>
      <c r="G11" s="23"/>
      <c r="H11" s="23"/>
      <c r="I11" s="23"/>
      <c r="J11" s="23"/>
      <c r="K11" s="24"/>
    </row>
    <row r="12" spans="1:11" x14ac:dyDescent="0.55000000000000004">
      <c r="A12" s="37" t="s">
        <v>170</v>
      </c>
      <c r="B12" s="16" t="s">
        <v>164</v>
      </c>
      <c r="C12" s="17">
        <v>4</v>
      </c>
      <c r="D12" s="17">
        <f t="shared" si="0"/>
        <v>2</v>
      </c>
      <c r="E12" s="17">
        <v>6</v>
      </c>
      <c r="F12" s="23" t="s">
        <v>197</v>
      </c>
      <c r="G12" s="23" t="s">
        <v>198</v>
      </c>
      <c r="H12" s="23"/>
      <c r="I12" s="23"/>
      <c r="J12" s="23"/>
      <c r="K12" s="24"/>
    </row>
    <row r="13" spans="1:11" x14ac:dyDescent="0.55000000000000004">
      <c r="A13" s="38"/>
      <c r="B13" s="16" t="s">
        <v>165</v>
      </c>
      <c r="C13" s="17">
        <v>2</v>
      </c>
      <c r="D13" s="17">
        <f t="shared" si="0"/>
        <v>1</v>
      </c>
      <c r="E13" s="17">
        <v>3</v>
      </c>
      <c r="F13" s="23" t="s">
        <v>199</v>
      </c>
      <c r="G13" s="23"/>
      <c r="H13" s="23"/>
      <c r="I13" s="23"/>
      <c r="J13" s="23"/>
      <c r="K13" s="24"/>
    </row>
    <row r="14" spans="1:11" x14ac:dyDescent="0.55000000000000004">
      <c r="A14" s="37" t="s">
        <v>171</v>
      </c>
      <c r="B14" s="16" t="s">
        <v>164</v>
      </c>
      <c r="C14" s="17">
        <v>2</v>
      </c>
      <c r="D14" s="17">
        <f t="shared" si="0"/>
        <v>1</v>
      </c>
      <c r="E14" s="17">
        <v>3</v>
      </c>
      <c r="F14" s="23" t="s">
        <v>200</v>
      </c>
      <c r="G14" s="23"/>
      <c r="H14" s="23"/>
      <c r="I14" s="23"/>
      <c r="J14" s="23"/>
      <c r="K14" s="24"/>
    </row>
    <row r="15" spans="1:11" x14ac:dyDescent="0.55000000000000004">
      <c r="A15" s="38"/>
      <c r="B15" s="16" t="s">
        <v>165</v>
      </c>
      <c r="C15" s="17">
        <v>5</v>
      </c>
      <c r="D15" s="17">
        <f t="shared" si="0"/>
        <v>1</v>
      </c>
      <c r="E15" s="17">
        <v>6</v>
      </c>
      <c r="F15" s="23" t="s">
        <v>201</v>
      </c>
      <c r="G15" s="23"/>
      <c r="H15" s="23"/>
      <c r="I15" s="23"/>
      <c r="J15" s="23"/>
      <c r="K15" s="24"/>
    </row>
    <row r="16" spans="1:11" x14ac:dyDescent="0.55000000000000004">
      <c r="A16" s="16" t="s">
        <v>172</v>
      </c>
      <c r="B16" s="16" t="s">
        <v>164</v>
      </c>
      <c r="C16" s="17">
        <v>7</v>
      </c>
      <c r="D16" s="17">
        <f t="shared" si="0"/>
        <v>3</v>
      </c>
      <c r="E16" s="17">
        <v>10</v>
      </c>
      <c r="F16" s="23" t="s">
        <v>202</v>
      </c>
      <c r="G16" s="23" t="s">
        <v>203</v>
      </c>
      <c r="H16" s="23" t="s">
        <v>204</v>
      </c>
      <c r="I16" s="23"/>
      <c r="J16" s="23"/>
      <c r="K16" s="24"/>
    </row>
    <row r="17" spans="1:11" x14ac:dyDescent="0.55000000000000004">
      <c r="A17" s="16" t="s">
        <v>173</v>
      </c>
      <c r="B17" s="16" t="s">
        <v>164</v>
      </c>
      <c r="C17" s="17">
        <v>7</v>
      </c>
      <c r="D17" s="17">
        <f t="shared" si="0"/>
        <v>1</v>
      </c>
      <c r="E17" s="17">
        <v>8</v>
      </c>
      <c r="F17" s="23" t="s">
        <v>205</v>
      </c>
      <c r="G17" s="23"/>
      <c r="H17" s="23"/>
      <c r="I17" s="23"/>
      <c r="J17" s="23"/>
      <c r="K17" s="24"/>
    </row>
    <row r="18" spans="1:11" x14ac:dyDescent="0.55000000000000004">
      <c r="A18" s="37" t="s">
        <v>174</v>
      </c>
      <c r="B18" s="16" t="s">
        <v>164</v>
      </c>
      <c r="C18" s="17">
        <v>3</v>
      </c>
      <c r="D18" s="17">
        <f t="shared" si="0"/>
        <v>2</v>
      </c>
      <c r="E18" s="17">
        <v>5</v>
      </c>
      <c r="F18" s="23" t="s">
        <v>207</v>
      </c>
      <c r="G18" s="23" t="s">
        <v>206</v>
      </c>
      <c r="H18" s="23"/>
      <c r="I18" s="23"/>
      <c r="J18" s="23"/>
      <c r="K18" s="24"/>
    </row>
    <row r="19" spans="1:11" ht="18.5" thickBot="1" x14ac:dyDescent="0.6">
      <c r="A19" s="39"/>
      <c r="B19" s="20" t="s">
        <v>165</v>
      </c>
      <c r="C19" s="21">
        <v>3</v>
      </c>
      <c r="D19" s="21">
        <f t="shared" si="0"/>
        <v>3</v>
      </c>
      <c r="E19" s="21">
        <v>6</v>
      </c>
      <c r="F19" s="23" t="s">
        <v>208</v>
      </c>
      <c r="G19" s="23" t="s">
        <v>209</v>
      </c>
      <c r="H19" s="23" t="s">
        <v>210</v>
      </c>
      <c r="I19" s="23"/>
      <c r="J19" s="23"/>
      <c r="K19" s="24"/>
    </row>
    <row r="20" spans="1:11" ht="18.5" thickTop="1" x14ac:dyDescent="0.55000000000000004">
      <c r="A20" s="19"/>
      <c r="B20" s="19"/>
      <c r="C20" s="22">
        <f t="shared" ref="C20:D20" si="1">SUM(C2:C19)</f>
        <v>100</v>
      </c>
      <c r="D20" s="22">
        <f t="shared" si="1"/>
        <v>37</v>
      </c>
      <c r="E20" s="22">
        <f>SUM(E2:E19)</f>
        <v>137</v>
      </c>
      <c r="F20" s="23"/>
      <c r="G20" s="23"/>
      <c r="H20" s="23"/>
      <c r="I20" s="23"/>
      <c r="J20" s="23"/>
      <c r="K20" s="24"/>
    </row>
    <row r="21" spans="1:11" x14ac:dyDescent="0.55000000000000004">
      <c r="F21" s="25"/>
      <c r="G21" s="25"/>
      <c r="H21" s="25"/>
      <c r="I21" s="25"/>
      <c r="J21" s="25"/>
      <c r="K21" s="25"/>
    </row>
  </sheetData>
  <mergeCells count="9">
    <mergeCell ref="A12:A13"/>
    <mergeCell ref="A14:A15"/>
    <mergeCell ref="A18:A19"/>
    <mergeCell ref="F1:K1"/>
    <mergeCell ref="A2:A3"/>
    <mergeCell ref="A4:A5"/>
    <mergeCell ref="A6:A7"/>
    <mergeCell ref="A8:A9"/>
    <mergeCell ref="A10:A11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ミッション1.5　12月</vt:lpstr>
      <vt:lpstr>ミッション1.5　12月 (2)</vt:lpstr>
      <vt:lpstr>未提出クラブ</vt:lpstr>
      <vt:lpstr>'ミッション1.5　12月'!Print_Area</vt:lpstr>
      <vt:lpstr>'ミッション1.5　12月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Masanori Horiaka</dc:creator>
  <cp:lastModifiedBy>Masanori Horiaka</cp:lastModifiedBy>
  <cp:lastPrinted>2025-12-06T07:06:12Z</cp:lastPrinted>
  <dcterms:created xsi:type="dcterms:W3CDTF">2025-12-04T05:00:03Z</dcterms:created>
  <dcterms:modified xsi:type="dcterms:W3CDTF">2025-12-06T07:13:50Z</dcterms:modified>
</cp:coreProperties>
</file>